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9690" windowHeight="119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  <definedName name="_xlnm.Print_Area" localSheetId="0">'List1'!$A$1:$G$319</definedName>
  </definedNames>
  <calcPr fullCalcOnLoad="1"/>
</workbook>
</file>

<file path=xl/sharedStrings.xml><?xml version="1.0" encoding="utf-8"?>
<sst xmlns="http://schemas.openxmlformats.org/spreadsheetml/2006/main" count="1509" uniqueCount="685">
  <si>
    <t>Gestor</t>
  </si>
  <si>
    <t>Název projektu</t>
  </si>
  <si>
    <t>Realizátor</t>
  </si>
  <si>
    <t xml:space="preserve">Region/země realizace </t>
  </si>
  <si>
    <t>Rozvojové aktivity ve spolupráci s institucemi státní správy</t>
  </si>
  <si>
    <t>MZV</t>
  </si>
  <si>
    <t>státní správa a občanská společnost</t>
  </si>
  <si>
    <t>MF</t>
  </si>
  <si>
    <t>Malé lokální projekty celkem</t>
  </si>
  <si>
    <t>Albánie</t>
  </si>
  <si>
    <t>Bosna a Hercegovina</t>
  </si>
  <si>
    <t>Etiopie</t>
  </si>
  <si>
    <t>Gruzie</t>
  </si>
  <si>
    <t>Irák</t>
  </si>
  <si>
    <t>Makedonie</t>
  </si>
  <si>
    <t>Mongolsko</t>
  </si>
  <si>
    <t>Srbsko</t>
  </si>
  <si>
    <t>Aid for Trade</t>
  </si>
  <si>
    <t>MPO</t>
  </si>
  <si>
    <t xml:space="preserve">humanitární pomoc </t>
  </si>
  <si>
    <t>Malé lokální projekty realizované při ZÚ</t>
  </si>
  <si>
    <t>Projekty Aid for Trade (ve spolupráci s Ministerstvem průmyslu a obchodu)</t>
  </si>
  <si>
    <t>Projekty v oblasti bezpečnosti (ve spolupráci s Ministerstvem vnitra)</t>
  </si>
  <si>
    <t>Celkem rozvojové aktivity ve spolupráci s institucemi státní správy</t>
  </si>
  <si>
    <t>Celkem rozvojové aktivity ve spolupráci s institucemi státní správy - rozpočtové opatření z MZV na rezorty</t>
  </si>
  <si>
    <t>Arménie</t>
  </si>
  <si>
    <t>Bangladéš</t>
  </si>
  <si>
    <t>Bělorusko</t>
  </si>
  <si>
    <t>Egypt</t>
  </si>
  <si>
    <t>Filipíny</t>
  </si>
  <si>
    <t>Ghana</t>
  </si>
  <si>
    <t>Irán</t>
  </si>
  <si>
    <t>Jordánsko</t>
  </si>
  <si>
    <t>Kambodža</t>
  </si>
  <si>
    <t>Kapverdy</t>
  </si>
  <si>
    <t>Kolumbie</t>
  </si>
  <si>
    <t>Kosovo</t>
  </si>
  <si>
    <t>Kuba</t>
  </si>
  <si>
    <t>Laos</t>
  </si>
  <si>
    <t>Moldavsko</t>
  </si>
  <si>
    <t>Nepál</t>
  </si>
  <si>
    <t>Palestina</t>
  </si>
  <si>
    <t>Peru</t>
  </si>
  <si>
    <t>Senegal</t>
  </si>
  <si>
    <t>Srí Lanka</t>
  </si>
  <si>
    <t>Středoafrická republika</t>
  </si>
  <si>
    <t>Sýrie</t>
  </si>
  <si>
    <t>Ukrajina</t>
  </si>
  <si>
    <t>Vietnam</t>
  </si>
  <si>
    <t>Zambie</t>
  </si>
  <si>
    <t>Zimbabwe</t>
  </si>
  <si>
    <t>Afghánistán</t>
  </si>
  <si>
    <t>IOM</t>
  </si>
  <si>
    <t>Barma/Myanmar</t>
  </si>
  <si>
    <t>ADRA</t>
  </si>
  <si>
    <t>Ekvádor</t>
  </si>
  <si>
    <t>Charita ČR</t>
  </si>
  <si>
    <t>Jižní Súdán</t>
  </si>
  <si>
    <t>Člověk v tísni</t>
  </si>
  <si>
    <t>Libanon</t>
  </si>
  <si>
    <t>PAÚ</t>
  </si>
  <si>
    <t>WFP</t>
  </si>
  <si>
    <t>Transitions</t>
  </si>
  <si>
    <t>Asociace pro mezinárodní otázky</t>
  </si>
  <si>
    <t>Evropské rádio pro Bělorusko - podpora nezávislého zpravodajství v Bělorusku</t>
  </si>
  <si>
    <t>Mezinárodní sdružení Občanské Bělorusko</t>
  </si>
  <si>
    <t>DEMAS</t>
  </si>
  <si>
    <t>inCUBAdora</t>
  </si>
  <si>
    <t>Libri Prohibiti</t>
  </si>
  <si>
    <t>Uzbekistán</t>
  </si>
  <si>
    <t>Kábul</t>
  </si>
  <si>
    <t>Tirana</t>
  </si>
  <si>
    <t>Jerevan</t>
  </si>
  <si>
    <t>Dillí</t>
  </si>
  <si>
    <t>Sarajevo</t>
  </si>
  <si>
    <t>Káhira</t>
  </si>
  <si>
    <t>Addis Abeba</t>
  </si>
  <si>
    <t>Akkra</t>
  </si>
  <si>
    <t>Tbilisi</t>
  </si>
  <si>
    <t>Erbíl</t>
  </si>
  <si>
    <t>Teherán</t>
  </si>
  <si>
    <t>Phnompenh</t>
  </si>
  <si>
    <t>Lisabon</t>
  </si>
  <si>
    <t>Bogota</t>
  </si>
  <si>
    <t>Havana</t>
  </si>
  <si>
    <t>Bangkok</t>
  </si>
  <si>
    <t>Skopje</t>
  </si>
  <si>
    <t>Kišiněv</t>
  </si>
  <si>
    <t>Ulanbátar</t>
  </si>
  <si>
    <t>Rangún</t>
  </si>
  <si>
    <t>Pákistán</t>
  </si>
  <si>
    <t>Lima</t>
  </si>
  <si>
    <t>Dakar</t>
  </si>
  <si>
    <t>Bělehrad</t>
  </si>
  <si>
    <t>Abuja</t>
  </si>
  <si>
    <t>Kyjev</t>
  </si>
  <si>
    <t>Hanoj</t>
  </si>
  <si>
    <t xml:space="preserve">Transformační spolupráce </t>
  </si>
  <si>
    <t>Rozvojové aktivity v gesci MZV</t>
  </si>
  <si>
    <t>Transformační ekonomická a finanční spolupráce (ve spolupráci s Ministerstvem financí)</t>
  </si>
  <si>
    <t xml:space="preserve">Celkem projekty transformační ekonomické a finanční spolupráce - 3 mil. Kč RO na Ministerstvo financí ČR </t>
  </si>
  <si>
    <t>NNV</t>
  </si>
  <si>
    <t>Burma Center Prague</t>
  </si>
  <si>
    <t>Občanské Bělorusko</t>
  </si>
  <si>
    <t>Post Bellum</t>
  </si>
  <si>
    <t>Thajsko</t>
  </si>
  <si>
    <t>Nesehnutí</t>
  </si>
  <si>
    <t>Otevřená škola</t>
  </si>
  <si>
    <t>Prometheus</t>
  </si>
  <si>
    <t>Donbas SOS</t>
  </si>
  <si>
    <t xml:space="preserve">Relief Organization for Afghan Women and Children </t>
  </si>
  <si>
    <t>Mexiko</t>
  </si>
  <si>
    <t>Alexandria Business Association</t>
  </si>
  <si>
    <t>Fundación para la Investigación y Desarrollo social FIDES</t>
  </si>
  <si>
    <t>Gambie</t>
  </si>
  <si>
    <t>Česká kola pro gambijské školy</t>
  </si>
  <si>
    <t>Honduras</t>
  </si>
  <si>
    <t>Církev moravských bratří v Hondurasu</t>
  </si>
  <si>
    <t>Jemen</t>
  </si>
  <si>
    <t>Cambodian Health and Human Rights Alliance (CHHRA)</t>
  </si>
  <si>
    <t>Bejrút</t>
  </si>
  <si>
    <t>Myanmar/ Barma</t>
  </si>
  <si>
    <t>Ramalláh</t>
  </si>
  <si>
    <t>Salvador</t>
  </si>
  <si>
    <t>Zdravotnictví</t>
  </si>
  <si>
    <t>Ostatní sociální infrastruktura a služby</t>
  </si>
  <si>
    <t>Obecná ochrana životního prostředí</t>
  </si>
  <si>
    <t>Zemědělství</t>
  </si>
  <si>
    <t>Výroba a dodávky energie</t>
  </si>
  <si>
    <t>Ostatní průřezové aktivity</t>
  </si>
  <si>
    <t>Voda a sanitace</t>
  </si>
  <si>
    <t>GEOtest, a.s., Brno</t>
  </si>
  <si>
    <t>Bezpečnostní rozvojová spolupráce po linii terorismu a financování terorismu - přijetí</t>
  </si>
  <si>
    <t>Černá Hora</t>
  </si>
  <si>
    <t xml:space="preserve">MV  </t>
  </si>
  <si>
    <t>Afrika</t>
  </si>
  <si>
    <t>ICRC</t>
  </si>
  <si>
    <t>Libye</t>
  </si>
  <si>
    <t>ZÚ Kyjev + škola</t>
  </si>
  <si>
    <t>UNMAS</t>
  </si>
  <si>
    <t>ČČK</t>
  </si>
  <si>
    <t>Vzdělávání</t>
  </si>
  <si>
    <t>Potravinová pomoc zranitelným rodinám palestinských uprchlíků v Sýrii</t>
  </si>
  <si>
    <t>UNRWA</t>
  </si>
  <si>
    <t>MK</t>
  </si>
  <si>
    <t>Asistence v oblasti záchrany a ochrany kulturního dědictví v Sýrii</t>
  </si>
  <si>
    <t>Národní muzeum</t>
  </si>
  <si>
    <t xml:space="preserve">Humanitární pomoc </t>
  </si>
  <si>
    <t>Sektor dle terminologie OECD</t>
  </si>
  <si>
    <t>Příloha č. 3 - Projekty a využité finanční prostředky na ZRS ČR dle usnesení vlády č. 468/2017 v gesci MZV a jiných resortů</t>
  </si>
  <si>
    <t>Plánovaný rozpočet 2018 (Kč)</t>
  </si>
  <si>
    <t>Skutečné čerpání 2018 (Kč)</t>
  </si>
  <si>
    <t xml:space="preserve">Celkem Sýrie dle UV 588/2016 v r. 2018 </t>
  </si>
  <si>
    <t>Sýrie dle UV 588/2016 v roce 2018</t>
  </si>
  <si>
    <t>CELKEM - humanitární pomoc</t>
  </si>
  <si>
    <t>Brazílie</t>
  </si>
  <si>
    <t>Burkina Faso</t>
  </si>
  <si>
    <t>Indie</t>
  </si>
  <si>
    <t>Malawi</t>
  </si>
  <si>
    <t>Maroko</t>
  </si>
  <si>
    <t>Somaliland</t>
  </si>
  <si>
    <t>Tunisko</t>
  </si>
  <si>
    <t>Turecko</t>
  </si>
  <si>
    <t>GK Sao Paulo</t>
  </si>
  <si>
    <t>Podgorica</t>
  </si>
  <si>
    <t>Ammán</t>
  </si>
  <si>
    <t>Lusaka</t>
  </si>
  <si>
    <t>Rabat</t>
  </si>
  <si>
    <t>Damašek</t>
  </si>
  <si>
    <t>Tunis</t>
  </si>
  <si>
    <t>Istanbul</t>
  </si>
  <si>
    <t>Zarghoona High School - vybavení laboratoří</t>
  </si>
  <si>
    <t>Zabezpečení přístupu k pitné vodě pro 500 rodin</t>
  </si>
  <si>
    <t>Rekonstrukce 50ti metrového vysutého mostu v obci Sundray</t>
  </si>
  <si>
    <t>Dar zdravotnického vybavení pro místní zdravotní zařízení</t>
  </si>
  <si>
    <t>Územní úprava a stavba oddychové zóny s dětským hřištěm</t>
  </si>
  <si>
    <t>Rozvoj brokolicového řetězce v arménském regionu Lori s účastí žen.</t>
  </si>
  <si>
    <t>Zlepšení postavení žen ve společnosti posílením jejich schopností ovlivňovat vlastní budoucnost</t>
  </si>
  <si>
    <t>Rekonstrukce školní budovy 1 ve škole J. A. Bati v Bataypora</t>
  </si>
  <si>
    <t>Vybudování vodního systému a kapkového zavlažování plantáže s organickými fíky</t>
  </si>
  <si>
    <t>Solární panely pro školu Tešanj</t>
  </si>
  <si>
    <t>Posílení udržitelného ekonomického rozvoje podporou zpracování ovocných, lesních a bylinných plodin</t>
  </si>
  <si>
    <t>Podpora profesní a sociální integrace vyčleněných rodin (děti, mládež, dospělí/rodiče) v Mostaru založením "Komunitní skupiny"</t>
  </si>
  <si>
    <t>JUMP HUB</t>
  </si>
  <si>
    <t>Inkluze znevýhodněných skupin do černohorské společnosti prostřednictvím folklorních a uměleckých kurzů a tréninků</t>
  </si>
  <si>
    <t>Nákup přístroje pro imuno analýzu</t>
  </si>
  <si>
    <t>Komplexní vzdělávací program ve středisku učňovského školství v Alexandrii</t>
  </si>
  <si>
    <t>Podpora oživení řemeslného lovu měkkýšů a komunitární turistiky, což přispěje k obnově živobytí ve 3 venkovských komunitách postižených zemětřesením z roku 2016 v Manabí</t>
  </si>
  <si>
    <t xml:space="preserve">Podpora produkce zeleniny a ovoce ohrožených žen </t>
  </si>
  <si>
    <t>Hudba pro Etiopii</t>
  </si>
  <si>
    <t xml:space="preserve">Malý projekt na zpracování medu a jeho přístup na trh </t>
  </si>
  <si>
    <t>Dar sluchu</t>
  </si>
  <si>
    <t>Propagace zdravého životního stylu, program screeningu rakoviny v Achmetě</t>
  </si>
  <si>
    <t>Zřízení dvou studen na čistou vodu a instalace solárního panelového systému</t>
  </si>
  <si>
    <t>Zlepšení dovedností dívek zemědělských oblastí v krejčovství a vyšívání na stroji, které mají toto řemeslo jako obživu</t>
  </si>
  <si>
    <t>Zlepšení a rozvoj schopností 150 marginalizovaných žen z menšin v Manipuru pomocí profesního a dovednostního školení</t>
  </si>
  <si>
    <t>Pekárna pro (jezídskou) obec Chánike</t>
  </si>
  <si>
    <t>Vytvoření a vybavení krejčovské dílny pro ohrožené afghánské ženy za účelem výuky krejčovských dovedností a odborného vzdělávání</t>
  </si>
  <si>
    <t>Podpora expanze základny „Peace Oasis“ v Záatarí</t>
  </si>
  <si>
    <t>Školy přívětivé dívkám: zlepšení sanitace, hygieny a vzdělání v oblasti zdravotnictví v Kambodži</t>
  </si>
  <si>
    <t>Zvýšení povědomí a chování v oblasti vody, sanitace a hygieny</t>
  </si>
  <si>
    <t>Zlepšení kvality předškolního vzdělávání v Kambodži</t>
  </si>
  <si>
    <t xml:space="preserve">Obnovení neonatální jednotky intenzivní péče na kapverdském ostrově Sao Nicolau </t>
  </si>
  <si>
    <t xml:space="preserve">Vybudování studní pro dodávky vody a posílení zdrojů výživy tradičním rybolovem </t>
  </si>
  <si>
    <t>Rozšiřování pomoci ve venkovských oblastech provincie Matanzas</t>
  </si>
  <si>
    <t>Podpora inkluzivního a holistického vzdělávání pro děti z etnických a znevýhodněných poměrů v oblasti Feuang, Laos</t>
  </si>
  <si>
    <t>Renovace a vybavení přechodné ubytovny a noclehárny organizace Peuan Mit pro marginalizované děti a mladistvé v hlavním městě Vientiane</t>
  </si>
  <si>
    <t>Renovace toalet ANTONIN SISTER SCHOOL ve Zghartě</t>
  </si>
  <si>
    <t>Renovace kuchyně v sirotčinci St. Antoine de Padeou (útočiště pro sirotky a další ohrožené děti)</t>
  </si>
  <si>
    <t>Zlepšování podmínek pro žáky</t>
  </si>
  <si>
    <t>Rozvoj adaptability malých farmářů na klimatické změny</t>
  </si>
  <si>
    <t>Studna 2 Amnougar</t>
  </si>
  <si>
    <t>Poskytnutí sociálně slabým pacientum invalidní vozíky a další vybavení pro postižené</t>
  </si>
  <si>
    <t>Instalace čističky odpadních vod v mateřské škole č. 3</t>
  </si>
  <si>
    <t>Lékařské vybavení pro obyvatelstvo Dubasarského okresu</t>
  </si>
  <si>
    <t>Mléčné produkty - učňovské tréninkové středisko</t>
  </si>
  <si>
    <t xml:space="preserve">                     Vozíky od české firmy KURY pomáhají postiženým dětem v Mongolsku</t>
  </si>
  <si>
    <t>Vybavení školy Tisen (A) nábytkem</t>
  </si>
  <si>
    <t>Oprava centra pro drogově závislé v Myitkině, Kačjinský stát</t>
  </si>
  <si>
    <t>Nízkonákladové skleníky k zajišťování potravinové bezpečnosti v horských oblastech Nepálu</t>
  </si>
  <si>
    <t>Nákup vybavení pro Františkánskou školu v Jerichu</t>
  </si>
  <si>
    <t>Rekonstrukce skladových prostor dětského domova</t>
  </si>
  <si>
    <t>Úpravna pitné vody - jediný možný zdroj pitné vody pro základní školu v Obrilla</t>
  </si>
  <si>
    <t>Linka na transformaci místních obilovin v Diagnonu (Casamance)</t>
  </si>
  <si>
    <t>Snížení chudoby v Somalilandu skrze podporu vzdělávání</t>
  </si>
  <si>
    <t>Nákup ultrazvukového vyšetřovacího zařízení a zařízení Holter - poliklinika Kuršumlija</t>
  </si>
  <si>
    <t>Zlepšení akutní zdravotní péče v obci Doljevac</t>
  </si>
  <si>
    <t>Hospodaření s pitnou vody a  pěstování vlastních plodin ve školách s nedostatkem zdrojů</t>
  </si>
  <si>
    <t>Rozšíření nejúspěšného středoafrického gymnazia - stavba dvou tříd v gymnaziu Sv. Augustína v Bozoum</t>
  </si>
  <si>
    <t>Obnova školky ve městě Jdeidet Artouz</t>
  </si>
  <si>
    <t>Podpora zranitelných skupin syrského obyvatelstva</t>
  </si>
  <si>
    <t>Obnova sirotčince a jeho kuchyně</t>
  </si>
  <si>
    <t>Humanitární pomoc nejzranitelnějším syrským rodinám</t>
  </si>
  <si>
    <t>Projekt čištění odpadních vod v povrchových kanálech a strouhách ve městech na severu Thajska</t>
  </si>
  <si>
    <t>Ženy a jejich prostor, pilotní projekt dynamického rozvoje lokality v Sejnene</t>
  </si>
  <si>
    <t>Zlepšení poskytování základní materiální pomoci zdravotně postiženým syrským uprchlíkům v Istanbulu</t>
  </si>
  <si>
    <t>Rehabilitace novorozenců a dětská mozková obrna</t>
  </si>
  <si>
    <t>Rozvoj včasné fyzické rehabilitace pacientů s komplikovanými zlomeninami horních a dolních končetin</t>
  </si>
  <si>
    <t>Rozvoj rehabilitace a metodiky modernizací fizioterapeutického vybavení na Východoevropské národní universitě Lesya Ukrainka</t>
  </si>
  <si>
    <t xml:space="preserve">Vytvoření systému pro monitorování kvality ovzduší v Hanoji </t>
  </si>
  <si>
    <t>Konstrukce hřiště v Chinice, Lusaka</t>
  </si>
  <si>
    <t>Vybudování počítačové učebny ve škole v Solwezi</t>
  </si>
  <si>
    <t>Přístup k elektřině v Západní provincii, Zambie</t>
  </si>
  <si>
    <t>Posílení hodnotového řetězce rýže a zakoupení techniky ve vybraných družstvech</t>
  </si>
  <si>
    <t>Výstavba školy za účelem zlepšení přístupu ke vzdělání pro děti kmene Doma v Maringa, Mbire, Zimbabwe</t>
  </si>
  <si>
    <t>Výstavba domu pro opuštěné děti v Chiredzi, Zimbabwe</t>
  </si>
  <si>
    <t>Sustainable Develompnet Organiztion for Women-SDOFW</t>
  </si>
  <si>
    <t>Association of Parwan province Health Care Association</t>
  </si>
  <si>
    <t>Municipality of Tirana</t>
  </si>
  <si>
    <t>„The Future Is Ours“ Women´s Agricultural Cooperative, Gargar, provincie Lori</t>
  </si>
  <si>
    <t>Prova Society</t>
  </si>
  <si>
    <t xml:space="preserve">Associação de Pais e Mestres da Escola Estadual Jan Antonín Bata </t>
  </si>
  <si>
    <t>Foundation „Ženski centar“ Trebinje (RS)</t>
  </si>
  <si>
    <t>Mješovita Srednja škola Tešanj (Federace)</t>
  </si>
  <si>
    <t>Alliance for the Return of Refugees and Displaced of Bosnian Posavina (RS)</t>
  </si>
  <si>
    <t>SOS Kinderdorf International, Representative Office in Bosnia and Herzegovina, SOS Children´s Villages Bosnia and Herzegovina (Federace)</t>
  </si>
  <si>
    <t>JUMP - Jeunesse Unie pour un Mouvement Positif</t>
  </si>
  <si>
    <t>Kulturno-informativni Centar "Budo Tomović"</t>
  </si>
  <si>
    <t>Asociace na pomoc nemocným rakovinou v oáze Dakhla</t>
  </si>
  <si>
    <t xml:space="preserve">Send a cow Ethiopia </t>
  </si>
  <si>
    <t xml:space="preserve">Yared School of Music </t>
  </si>
  <si>
    <t xml:space="preserve">God for People Relief and Development Organization </t>
  </si>
  <si>
    <t>Czech Bikes For Gambian Schools</t>
  </si>
  <si>
    <t>Less Privileged Ghana Foundation</t>
  </si>
  <si>
    <t>Alvani 2000</t>
  </si>
  <si>
    <t>Psychological Community and Health Organisation - PSYCHO TRUST</t>
  </si>
  <si>
    <t>Institute of Social Research and Development</t>
  </si>
  <si>
    <t>Shingala Azad - Organization for Development Social</t>
  </si>
  <si>
    <t>Association for Protection of Refugee Women and Children (HAMI)</t>
  </si>
  <si>
    <t>Lutheran World Federation</t>
  </si>
  <si>
    <t>Centro Cooperazione Sviluppo Onlus</t>
  </si>
  <si>
    <t>Enfants &amp; Développment</t>
  </si>
  <si>
    <t>Municipalita Ribeira Brava</t>
  </si>
  <si>
    <t>Asociacion de Autoridades Tradicionales Indigena Shipia Wayuu</t>
  </si>
  <si>
    <t>Christian Center for Reflection and Dialogue-Cuba)</t>
  </si>
  <si>
    <t>Aide et Action (AEA) Laos</t>
  </si>
  <si>
    <t>Friends International Laos (Peuan Mit)</t>
  </si>
  <si>
    <t>Himaya Ateem (NGO)</t>
  </si>
  <si>
    <t>HDA (HIMAYA DAEEM AATAA)</t>
  </si>
  <si>
    <t>Balkan Foundation for Sustainable Development - BFSD</t>
  </si>
  <si>
    <t>Trustees of Agricultural Promotion Programme</t>
  </si>
  <si>
    <t>Association Amnougar</t>
  </si>
  <si>
    <t>HOMECARE Association</t>
  </si>
  <si>
    <t>Municipality of Beshalma village</t>
  </si>
  <si>
    <t>IMSP Centru de Sanatate Dubasari</t>
  </si>
  <si>
    <t>Vocational Training Center, Erdene soum, Tuv aimag</t>
  </si>
  <si>
    <t>Goog Deed Pathways</t>
  </si>
  <si>
    <t>New Eden Charity Foundation</t>
  </si>
  <si>
    <t>Daw Khin Khi Foundation</t>
  </si>
  <si>
    <t xml:space="preserve">Top Hill Area Conservation Campaign, Nepal </t>
  </si>
  <si>
    <t>Franciscan Sisters' School in Jericho</t>
  </si>
  <si>
    <t>Arab Women Union Society</t>
  </si>
  <si>
    <t>Institución Educacional Santísima Virgen de Guadalupe</t>
  </si>
  <si>
    <t>BSA Production  GIE</t>
  </si>
  <si>
    <t>Taakulo Somaliland Community</t>
  </si>
  <si>
    <t>Community Health Center Kursumlija</t>
  </si>
  <si>
    <t>Medical Center Doljevac, Primary Health Care Institution</t>
  </si>
  <si>
    <t>Friends of Youth Organization (FOYO)</t>
  </si>
  <si>
    <t>SIRIRI</t>
  </si>
  <si>
    <t>Church of st. Georges for the Greek Catholic in Jdeidet Artouz</t>
  </si>
  <si>
    <t>Good Shepher Sisters</t>
  </si>
  <si>
    <t>St. Paul Orphanage</t>
  </si>
  <si>
    <t xml:space="preserve">Chiang Mai Social Enterprise </t>
  </si>
  <si>
    <t>GIE - Ekonomické zájmové sdružení hrnčířek ze Sejnene</t>
  </si>
  <si>
    <t>Human Resource Development Foundation (TR)</t>
  </si>
  <si>
    <t>NGO „Center of Development Initiatives“</t>
  </si>
  <si>
    <t>I. Horbachevsky Ternopil State Medical University</t>
  </si>
  <si>
    <t>Lesya Ukrainka Eastern European National University</t>
  </si>
  <si>
    <t>School of Electronics and Telecommunications, Hanoi University of Science and Technology</t>
  </si>
  <si>
    <t>Njovu Zambia</t>
  </si>
  <si>
    <t>Archidiocese Caritas Praha</t>
  </si>
  <si>
    <t>People in Need Zambia</t>
  </si>
  <si>
    <t>Caritas Czech Republic</t>
  </si>
  <si>
    <t>Centre for Community Development in Zimbabwe</t>
  </si>
  <si>
    <t>Chingele Childern´s House</t>
  </si>
  <si>
    <t>498 879,01</t>
  </si>
  <si>
    <t>426 999,21</t>
  </si>
  <si>
    <t>487 746,92</t>
  </si>
  <si>
    <t>499 223,87</t>
  </si>
  <si>
    <t>499 991,83</t>
  </si>
  <si>
    <t xml:space="preserve">369 981,10 </t>
  </si>
  <si>
    <t>349 998,55</t>
  </si>
  <si>
    <t>Írán</t>
  </si>
  <si>
    <t>Myanmar/Barma</t>
  </si>
  <si>
    <t xml:space="preserve">Prezentace a konzultace na téma: rozpočtové určení daní, Fiskální decentralizace, Územní rozpočty </t>
  </si>
  <si>
    <t>Prezentace a konzultace na téma:  Životní úroveň obyvatelstva-ukazatele, rozpočty domácností, prahové hodnoty, měření systému             a financování</t>
  </si>
  <si>
    <t>Prezentace a konzultace na téma: Daňový systém ČR, EET, Cla</t>
  </si>
  <si>
    <t>Prezentace a konzultace na téma: Makroekonomická predikce, Finanční trhy, PPP projekty, Bankovní systém v ČR, DPH</t>
  </si>
  <si>
    <t>Prezentace a konzultace na téma:  Mezinárodní arbitráže a ochrana investic, DPH, Daňový systém v ČR, Makroekonomická predikce</t>
  </si>
  <si>
    <t>Prezentace a konzultace na téma: Makroekonomická predikce, Mezinárodní arbitráže a ochrana investic, Analýzy finančního trhu, Státní dluh</t>
  </si>
  <si>
    <t>Prezentace a konzultace na téma: Daně</t>
  </si>
  <si>
    <t>Prezentace a konzultace na téma: Makroekonomická predikce, Mez. arbitráže a ochrana investic, Analýzy fin. trhu, Státní rozpočet, PPP projekty, Daňová a celní spolupráce</t>
  </si>
  <si>
    <t>Prezentace a konzultace na téma:  Státní rozpočet, PPP projekty</t>
  </si>
  <si>
    <t>Prezentace a konzultace na téma:  Státní rozpočet, PPP projekty, Makroekonomická predikce, Státní dluh</t>
  </si>
  <si>
    <t>Prezentace a konzultace na téma:  Státní rozpočet, PPP projekty, Makroekonomická predikce, Státní dluh, Finanční trhy, Mezinárodní finanční instituce</t>
  </si>
  <si>
    <t>Pomoc při rozvoji malých a středních podniků v Bosně a Hercegovině</t>
  </si>
  <si>
    <t>Posílení exportních schopností soukromého sektoru v Etiopii</t>
  </si>
  <si>
    <t>Hospodářská komora ČR</t>
  </si>
  <si>
    <t>Odborná pomoc při analýze a zdokonalení hodnotových řetězců v mlékárenství</t>
  </si>
  <si>
    <t>Přenos zkušeností v oblasti ekologických investic v komunálních službách</t>
  </si>
  <si>
    <t>Platforma podnikatelů pro ZRS, z.s.</t>
  </si>
  <si>
    <t>Zdokonalení postupů při zpracování zbytků masa pro krmné účely</t>
  </si>
  <si>
    <t>Ircon, s. r. o., Praha</t>
  </si>
  <si>
    <t>Vypracování studie proveditelnosti pro komunikaci mezi národními registry</t>
  </si>
  <si>
    <t>DATAB consult s.r.o., Uherské Hradiště</t>
  </si>
  <si>
    <t>Pomoc při rozvoji malého civilního letectví v Mongolsku</t>
  </si>
  <si>
    <t>Čínsko - český letecký spolek, Praha</t>
  </si>
  <si>
    <t>Zdokonalení služeb nového mezinárodního letiště v Ulaanbaataru</t>
  </si>
  <si>
    <t>SIEBERT+TALAŠ, spol. s r.o., Praha</t>
  </si>
  <si>
    <t>Pomoc při posouzení kvality surovin pro keramický a sklářský průmysl</t>
  </si>
  <si>
    <t>G E T s.r.o., Praha</t>
  </si>
  <si>
    <t>Podpora zlepšení a rozvoje kvality sektoru infrastruktury v Srbsku</t>
  </si>
  <si>
    <t>Úřad pro technickou normalizaci, metrologii a státní zkušebnictví</t>
  </si>
  <si>
    <t>Celkem projekty Aid for Trade - 7 mil. Kč RO na Ministerstvo průmyslu a obchodu ČR + 1,5 mil. Kč NNV MPO</t>
  </si>
  <si>
    <t>Celkem projekty v oblasti bezpečnosti - 8 mil. Kč RO na Ministerstvo vnitra ČR</t>
  </si>
  <si>
    <t>ALBÁNIE odbor zločineckých struktur – TIRANA 2018 - výjezd</t>
  </si>
  <si>
    <t>ALBÁNIE odbor zločineckých struktur – TIRANA 2018 - přijetí</t>
  </si>
  <si>
    <t>Expertní stáž příslušníků protidrogové jednotky Albánie u NPC SKPV - přijetí</t>
  </si>
  <si>
    <t>Předání zkušeností s přípravou albánského forenzního institutu k akreditaci dle mezinárodní normy EN ISO/IEC 17025 - výjezd</t>
  </si>
  <si>
    <t>Předání zkušeností s přípravou albánského forenzního institutu k akreditaci dle mezinárodní normy EN ISO/IEC 17025 - přijetí</t>
  </si>
  <si>
    <t>Expertní stáž příslušníků protidrogové jednotky Bosny a Hercegoviny u NPC SKPV - přijetí</t>
  </si>
  <si>
    <t>Bezpečnostní rozvojová policejní spolupráce, mezi Odborem speciálních potápěčských činností a výcviku ŘSPP PPČR a Federální civilní ochranou Bosny a Hercegoviny v oblasti pátrání, evaluace a vyzdvihování munice z podvodní hladiny – výjezd (srpen)</t>
  </si>
  <si>
    <t>Bezpečnostní rozvojová policejní spolupráce mezi odborem SPČV ŘSPP PPČR a Civilní ochranou Republiky Srbska Bosny a Hercegoviny - výjezd</t>
  </si>
  <si>
    <t>Praxe Policie ČR v oblasti daktyloskopování cizinců - výjezd</t>
  </si>
  <si>
    <t>Praxe Policie ČR v oblasti daktyloskopování cizinců - přijetí</t>
  </si>
  <si>
    <t>Bezpečnostní rozvojová spolupráce mezi Pyrotechnickou službou Policie ČR a Federální správou civilní ochrany Bosny a Hercegoviny v oblasti vyhledávání, identifikace, transportu a bezpečného ničení nalezené munice - výjezd</t>
  </si>
  <si>
    <t>Bezpečnostní rozvojová spolupráce mezi Pyrotechnickou službou Policie ČR a Federální správou civilní ochrany Bosny a Hercegoviny v oblasti vyhledávání, identifikace, transportu a bezpečného ničení nalezené munice - přijetí</t>
  </si>
  <si>
    <t>Bezpečnostní rozvojová policejní spolupráce mezi Odborem speciálních potápěčských činností a výcviku ŘSPP PP ČR a Federální civilní ochranou Bosny a Hercegoviny v oblasti pátrání, evaluace a vyzdvihování munice z podvodní hladiny - výjezd</t>
  </si>
  <si>
    <t>Policejní spolupráce mezi Národní centrálou proti organizovanému zločinu SKPV odborem kybernetické kriminality a policií Černé Hory - výjezd</t>
  </si>
  <si>
    <t>Policejní spolupráce mezi Národní centrálou proti organizovaného zločinu SKPV odborem kybernetické kriminality a Central Criminal Police Department Georgia – dětská pornografie on-line – výjezd</t>
  </si>
  <si>
    <t>Podpora reformy policejního vzdělávání - výjezd</t>
  </si>
  <si>
    <t>Rozvoj policejních kapacit v oblasti kriminální policie/policejní pyrotechniky  - Libye - výjezd</t>
  </si>
  <si>
    <t>Zřizování antikonfliktních týmů police v Moldavsku - výjezd</t>
  </si>
  <si>
    <t>Neregulérní doklady – výměna zkušeností se zaměřením na aktuální trendy - výjezd</t>
  </si>
  <si>
    <t>Neregulérní doklady – výměna zkušeností se zaměřením na aktuální trendy - přijetí</t>
  </si>
  <si>
    <t>Bezpečnostní rozvojová spolupráce v oblasti požární ochrany a ochrany obyvatelstva - 1. etapa - výjezd</t>
  </si>
  <si>
    <t>Rozvojová spolupráce v oblasti zkoušek spolehlivosti - výjezd</t>
  </si>
  <si>
    <t>Rozvojová spolupráce v oblasti zkoušek spolehlivosti - přijetí</t>
  </si>
  <si>
    <t>Expertní stáž příslušníků NPC u protidrogové jednotky Srbska - výjezd</t>
  </si>
  <si>
    <t>Zřizování antikonfliktních týmů police v Srbsku - výjezd</t>
  </si>
  <si>
    <t>Analýza rizik, operativní spolupráce při šetření trestné činnosti spojené s nelegální migrací - výjezd</t>
  </si>
  <si>
    <t>Analýza rizik, operativní spolupráce při šetření trestné činnosti spojené s nelegální migrací - přijetí</t>
  </si>
  <si>
    <t>Rozvoj kontrolních mechanismů a zvyšování integrity příslušníků srbské policie v rámci boje proti korupci - výjezd</t>
  </si>
  <si>
    <t>Rozvoj kontrolních mechanismů a zvyšování integrity příslušníků srbské policie v rámci boje proti korupci - přijetí</t>
  </si>
  <si>
    <t>Bezpečnostní rozvojová spolupráce po linii terorizmu a organizovaného zločinu v problematice zbraní a nebezpečného materiálu – výjezd</t>
  </si>
  <si>
    <t>Bezpečnostní rozvojová spolupráce po linii terorismu a organizovaného zločinu v problematice zbraní a nebezpečného materiálu – přijetí</t>
  </si>
  <si>
    <t>Navazující spolupráce mezi Národní centrálou proti organizovanému zločinu SKPV (PČR NCOZ SKPV) a Národním protikorupčním úřadem Ukrajiny (NABU) v oblasti boje proti korupci - výjezd</t>
  </si>
  <si>
    <t>Rozvoj vzdělávání v oblasti činnosti kriminální policie - výjezd</t>
  </si>
  <si>
    <t>Rozvoj vzdělávání v oblasti činnosti kriminální policie - přijetí</t>
  </si>
  <si>
    <t>Školení lektorů antikonfliktních týmů police (mentoring), Dnipro - výjezd</t>
  </si>
  <si>
    <t>Školení lektorů antikonfliktních týmů police (mentoring), Charkassy - výjezd</t>
  </si>
  <si>
    <t>Školení lektorů antikonfliktních týmů police – přijetí v ČR v rámci náslechu na Základním spec. kurzu v Brně (duben)</t>
  </si>
  <si>
    <t>Výměnný studijní pobyt Ukrajina x ČR – elektronické cestovní doklady s biometrickými prvky - přijetí</t>
  </si>
  <si>
    <t xml:space="preserve">Bezpečnostní rozvojová spolupráce v oblasti požární ochrany a ochrany obyvatelstva – poskytnutí materiálního daru (přilby) </t>
  </si>
  <si>
    <t>Realizace 3 – 4 seminářů k problematice násilí na dětech, obchodu s lidmi, map zločinnosti a dalších realizovaných seminářů především v regionech mimo Kyjev</t>
  </si>
  <si>
    <t>Návštěva Poradní mise na Ukrajině (EUAM) - výjezd</t>
  </si>
  <si>
    <t>Bezpečností spolupráce po linii organizovaných vietnamských zločineckých struktur - výjezd</t>
  </si>
  <si>
    <t>Expertní stáž příslušníků NPC u protidrogové jednotky Vietnamu - výjezd</t>
  </si>
  <si>
    <t xml:space="preserve">Národní centrála proti organizovanému zločinu (NCOZ) </t>
  </si>
  <si>
    <t xml:space="preserve">NCOZ </t>
  </si>
  <si>
    <t>Národní protidrogová centrála (NPC)</t>
  </si>
  <si>
    <t>Kriminalistický ústav</t>
  </si>
  <si>
    <t>NPC</t>
  </si>
  <si>
    <t>Ředitelství služby pořádkové policie (ŘSPP) Policejní prezidium, Odbor speciálních potápěčských činností a výcviku (OSPČV)</t>
  </si>
  <si>
    <t>ŘSPP PP ČR OSPČV</t>
  </si>
  <si>
    <t>Ředitelství služby cizinecké policie (ŘSCP)</t>
  </si>
  <si>
    <t>ŘSCP</t>
  </si>
  <si>
    <t>Pyrotechnická služba</t>
  </si>
  <si>
    <t>NCOZ, MV ČR Odbor mezinárodní spolupráce a EU (OMSEU)</t>
  </si>
  <si>
    <t>Útvar policejního vzdělávání a služební přípravy (ÚPVSP)</t>
  </si>
  <si>
    <t>Odbor mezinárodní policejní spolupráce Policejní prezidum ČR (OMPS)</t>
  </si>
  <si>
    <t>ŘSPP PP ČR</t>
  </si>
  <si>
    <t>Generální ředitelství Hasičského záchranného sboru ČR (GŘ HZS)</t>
  </si>
  <si>
    <t>Generální inspekce bezpečnostních sborů (GIBS)</t>
  </si>
  <si>
    <t>GIBS</t>
  </si>
  <si>
    <t>NCOZ</t>
  </si>
  <si>
    <t>ÚPVSP</t>
  </si>
  <si>
    <t>ŘSPP</t>
  </si>
  <si>
    <t>GŘ HZS</t>
  </si>
  <si>
    <t>Team 4 Ukraine</t>
  </si>
  <si>
    <t>MV ČR OMSEU, OMPS PP ČR</t>
  </si>
  <si>
    <t>Indonésie</t>
  </si>
  <si>
    <t>Jordánsko, Maroko, Ukrajina</t>
  </si>
  <si>
    <t>Mali</t>
  </si>
  <si>
    <t>Niger</t>
  </si>
  <si>
    <t>Podpora podfinancovaných krizí v křehkých zemích</t>
  </si>
  <si>
    <t xml:space="preserve"> CERF</t>
  </si>
  <si>
    <t>Podpora implementace Sendaiského rámce pro snižování rizika katastrof v křehkých zemích</t>
  </si>
  <si>
    <t xml:space="preserve"> UNISDR</t>
  </si>
  <si>
    <t>Obnova mostu v obci Ferras po záplavách</t>
  </si>
  <si>
    <t>ZÚ Tirana + obec</t>
  </si>
  <si>
    <t xml:space="preserve">Posílení odolnosti krizí zasažených komunit v Arakanském státě, Myanmar </t>
  </si>
  <si>
    <t>Středisko humanitární a rozvojové spolupráce Diakonie ČCE</t>
  </si>
  <si>
    <t xml:space="preserve">Obnova živobytí metodou Cash for Work v Čjinském státě, Myanmar </t>
  </si>
  <si>
    <t xml:space="preserve">Obnova vesnic po záplavách </t>
  </si>
  <si>
    <t xml:space="preserve">Zapojení vysídlených dětí do výuky </t>
  </si>
  <si>
    <t>Kachin Baptist Convention</t>
  </si>
  <si>
    <t>Zvyšování odolnosti obcí Livno, Mrkonjic Grad a Maglaj</t>
  </si>
  <si>
    <t xml:space="preserve"> UNDP Sarajevo</t>
  </si>
  <si>
    <t>Zvýšení odolnosti vůči katastrofám v Borana Zone, Etiopii</t>
  </si>
  <si>
    <t xml:space="preserve"> CARE</t>
  </si>
  <si>
    <t xml:space="preserve">Snižování dopadů katastrof v regionu Affar, Etiopie </t>
  </si>
  <si>
    <t>Přístup k vodě, sanitaci a hygieně v suchem zasaženém regionu Somali, Etiopie</t>
  </si>
  <si>
    <t xml:space="preserve"> ADRA</t>
  </si>
  <si>
    <t>Urgentní pomoc vysídleným v důsledku konfliktu na pomezí států Oromia a SNNPR</t>
  </si>
  <si>
    <t xml:space="preserve"> UNHCR</t>
  </si>
  <si>
    <t>Obnova obydlí na ostrově Luzon</t>
  </si>
  <si>
    <t xml:space="preserve"> Build Change</t>
  </si>
  <si>
    <t xml:space="preserve">Okamžitá pomoc obětem zemětřesení a tsunami na Sulawesi </t>
  </si>
  <si>
    <t>IFRC + Indonéský červený kříž</t>
  </si>
  <si>
    <t xml:space="preserve">Obnova školy na ostrově Lombok </t>
  </si>
  <si>
    <t>Happy Hearts</t>
  </si>
  <si>
    <t xml:space="preserve">Zlepšení sanitace a hygieny a obnova kanalizačního systému ve čtvrti Al Thawra v západním Mosulu v Iráku </t>
  </si>
  <si>
    <t>CARE</t>
  </si>
  <si>
    <t>Poskytování základní a urgentní zdravotní péče a péče o matku a dítě skupině vnitřně vysídlených obyvatel a hostitelské komunitě v Mosulu, Irák</t>
  </si>
  <si>
    <t xml:space="preserve"> Magna</t>
  </si>
  <si>
    <t>Obnova přístupu ke vzdělání a psychosociální podpoře pro děti postižené konfliktem v Mosulu, Irák</t>
  </si>
  <si>
    <t xml:space="preserve"> Člověk v tísni</t>
  </si>
  <si>
    <t xml:space="preserve">Zajištění živobytí v Mosulu pro vracející se IDPs, Irák </t>
  </si>
  <si>
    <t xml:space="preserve">Poskytování zdravotní péče skrze Medical point Sindjar </t>
  </si>
  <si>
    <t>Shingala Azad</t>
  </si>
  <si>
    <t xml:space="preserve">Humanitární odminování </t>
  </si>
  <si>
    <t xml:space="preserve">Podpora zemědělských zdrojů obživy navrátilců </t>
  </si>
  <si>
    <t xml:space="preserve">Naléhavá zdravotnická pomoc obětem konfliktu </t>
  </si>
  <si>
    <t>Naléhavá pomoc obětem konfliktu - voda a sanitace</t>
  </si>
  <si>
    <t xml:space="preserve">Naléhavá potravinová pomoc obětem konfliktu </t>
  </si>
  <si>
    <t>IOM, UNHCR</t>
  </si>
  <si>
    <t>Pomoc navrátilcům s přístřeším a zdroji obživy</t>
  </si>
  <si>
    <t>UNICEF a Magna</t>
  </si>
  <si>
    <t>Urgentní zdravotní a nutriční péče pro obyvatelstvo postižené konfliktem</t>
  </si>
  <si>
    <t>Nová šance - zapojení syrských uprchlíků do běžného ekonomického života hostitelské komunity, Jordánsko</t>
  </si>
  <si>
    <t xml:space="preserve"> Charita ČR</t>
  </si>
  <si>
    <t>Podpora implementace programu MEDEVAC při ZÚ</t>
  </si>
  <si>
    <t>ZÚ Ammán, Kyjev, Rabat, SZ Brusel, SM Ženeva</t>
  </si>
  <si>
    <t>Snižování rizik katastrof a včasné varování, Kambodža</t>
  </si>
  <si>
    <t>Adaptace zemědělství na změny klimatu, Kambodža</t>
  </si>
  <si>
    <t>Posilování odolnosti komunit vůči přírodním katastrofám v provincii Kompong Chnang v Kambodži</t>
  </si>
  <si>
    <t>Zlepšení životních podmínek nejzranitelnějších syrských domácností a libanonské hostitelské komunity v oblasti Hay El Gharbe v jižním Bejrútu a údolí Bikáa na východě Libanonu</t>
  </si>
  <si>
    <t>Přístup k vodě a sanitaci pro syrské uprchlíky a Libanonce v údolí Biká II, Libanon</t>
  </si>
  <si>
    <t>Podpora zdrojů obživy pro navrátilce</t>
  </si>
  <si>
    <t>Obnova školy v Jojutjle po zemětřesení (Institut Morelos)</t>
  </si>
  <si>
    <t xml:space="preserve"> Institut Morelos</t>
  </si>
  <si>
    <t>Pomoc podvyživeným dětem obyvatelstva, navrátilců a uprchlíků</t>
  </si>
  <si>
    <t xml:space="preserve"> UNICEF</t>
  </si>
  <si>
    <t>Léky pro nemocnici v Arandu</t>
  </si>
  <si>
    <t xml:space="preserve"> Czech Hospital</t>
  </si>
  <si>
    <t>Podpora zdrojů obživy formou cash for work</t>
  </si>
  <si>
    <t xml:space="preserve"> UNRWA</t>
  </si>
  <si>
    <t>SANTÉ 2018 – Rozšíření kapacity koordinačního Centra Svatého Michala v Bouar pro léčení a asistenci osobám postiženým HIV/AIDS v prefekturách Nana-Mambere a Ouham-Pende</t>
  </si>
  <si>
    <t xml:space="preserve"> SIRIRI</t>
  </si>
  <si>
    <t>Zajištění přístupu k vodě, hygieně a potravinám pro obyvatelstvo zasažené válečným konfliktem na východní Ukrajině</t>
  </si>
  <si>
    <t>Obnova školy v Jasynuvatském okrese</t>
  </si>
  <si>
    <t>Ozdravné tábory pro děti postižené konfliktem</t>
  </si>
  <si>
    <t xml:space="preserve"> Initiative Eplus</t>
  </si>
  <si>
    <t xml:space="preserve"> PLAST</t>
  </si>
  <si>
    <t>Humanitární odminování</t>
  </si>
  <si>
    <t xml:space="preserve"> HALO Trust</t>
  </si>
  <si>
    <t>Projekty ve spolupráci s mezinárodními organizacemi (gesce MZV)</t>
  </si>
  <si>
    <t>CELKEM - projekty ve spolupráci s mezinárodními organizacemi</t>
  </si>
  <si>
    <t>rozvojové země</t>
  </si>
  <si>
    <t>ČR</t>
  </si>
  <si>
    <t>OSN</t>
  </si>
  <si>
    <t>Bosna a Hercegovina, Gruzie, Moldavsko</t>
  </si>
  <si>
    <t>prioritní země ZRS ČR</t>
  </si>
  <si>
    <t>multisektorové</t>
  </si>
  <si>
    <t>zemědělství, lesnictví</t>
  </si>
  <si>
    <t>ARTF (Světová banka)</t>
  </si>
  <si>
    <t xml:space="preserve">ANA Trust Fund </t>
  </si>
  <si>
    <t>LOTFA (UNDP)</t>
  </si>
  <si>
    <t>European Fund for Sustainable Development (EFSD)</t>
  </si>
  <si>
    <t>FAO - Czech Trust Fund</t>
  </si>
  <si>
    <t>OECD/DAC</t>
  </si>
  <si>
    <t>UN Special Trust Fund (SPTF)</t>
  </si>
  <si>
    <t>UNDP - Core Fund</t>
  </si>
  <si>
    <t>UNDP - Czech Trust Fund Istanbul</t>
  </si>
  <si>
    <t>UNV</t>
  </si>
  <si>
    <t>Zapojování mladých českých dobrovolníků do programů UNV</t>
  </si>
  <si>
    <t>Projekty v rámci Partnerství pro Cíle udržitelného rozvoje mezi ČR a UNDP</t>
  </si>
  <si>
    <t>Podpora Rozvojového programu OSN</t>
  </si>
  <si>
    <t>Podpora implementace reformy rozvojového systému OSN</t>
  </si>
  <si>
    <t>Podpora českých priorit v rámci Výboru pro rozvojovou pomoc OECD (zapojování soukromého sektoru, výkaznictví ODA)</t>
  </si>
  <si>
    <t>MZV, Mze</t>
  </si>
  <si>
    <t>Projekty ve spolupráci s FAO</t>
  </si>
  <si>
    <t>Podpora realizace Vnějšího investičního plánu EU s výhledovým zapojením českého bankovního a firemního sektoru</t>
  </si>
  <si>
    <t>Podpora zemědělství a rozvoje venkova v rámci programů místní vlády v součinnosti se Světovou bankou</t>
  </si>
  <si>
    <t>Podpora rozvoje afghánských bezpečnostních sil</t>
  </si>
  <si>
    <t xml:space="preserve">Podpora budování sektoru justice a vnitra </t>
  </si>
  <si>
    <t xml:space="preserve">Celkem transformační spolupráce, včetně Ukrajiny dle UV 401/2017 </t>
  </si>
  <si>
    <t>AMO</t>
  </si>
  <si>
    <t xml:space="preserve">CPO ARNIKA </t>
  </si>
  <si>
    <t>Diakonie ČCE</t>
  </si>
  <si>
    <t>Poradna pro občanství</t>
  </si>
  <si>
    <t xml:space="preserve"> Toxické látky a odpady - Arnika</t>
  </si>
  <si>
    <t>Transparency Intl. - ČR</t>
  </si>
  <si>
    <t>Agora CE o.p.s.</t>
  </si>
  <si>
    <t xml:space="preserve">Multikulturní centrum Praha, z.s. </t>
  </si>
  <si>
    <t>Arnika - toxické látky a odpady</t>
  </si>
  <si>
    <t>Veles</t>
  </si>
  <si>
    <t>AEOBiH</t>
  </si>
  <si>
    <t>Vjasna</t>
  </si>
  <si>
    <t>Platforma.Inovation</t>
  </si>
  <si>
    <t>Beijing Gender Health Education Institute (BGHEI)</t>
  </si>
  <si>
    <t>CENTRO DE ESTUDIOS FRAY BARTOLOMÉ DE LAS CASAS</t>
  </si>
  <si>
    <t>Initiative Africa</t>
  </si>
  <si>
    <t>NEOGENI</t>
  </si>
  <si>
    <t>Orbeliani Georgia</t>
  </si>
  <si>
    <t>Red de Desarrollo Sostenible Honduras</t>
  </si>
  <si>
    <t xml:space="preserve">Al-Ma3mal 612 Think Factory </t>
  </si>
  <si>
    <t xml:space="preserve">Factory 961 </t>
  </si>
  <si>
    <t>IDOM</t>
  </si>
  <si>
    <t>Association for Democratic Initiatives</t>
  </si>
  <si>
    <t>Daw Khin Kyi Foundation</t>
  </si>
  <si>
    <t>Asociace pro pomoc politickým vězňům (AAPP)</t>
  </si>
  <si>
    <t>Loka Ahlinn</t>
  </si>
  <si>
    <t>Kaisahan</t>
  </si>
  <si>
    <t xml:space="preserve">Pakistan International Human Rights Organisation (PIHRO) </t>
  </si>
  <si>
    <t>Novi Sad School of Journalism</t>
  </si>
  <si>
    <t>Humanitarian Law Center</t>
  </si>
  <si>
    <t>Pablo Tesak</t>
  </si>
  <si>
    <t>Capacity Development Association/Human Rights Joint Platform</t>
  </si>
  <si>
    <t>Kherson Regional Charitable Foundation „UNION“</t>
  </si>
  <si>
    <t>Centre of civic education „Almenda”</t>
  </si>
  <si>
    <t>Gang Thep High School</t>
  </si>
  <si>
    <t>Vietnam Association of Elderly</t>
  </si>
  <si>
    <t>Center for Education Promotion and Empowerement of Women</t>
  </si>
  <si>
    <t>KDI</t>
  </si>
  <si>
    <t>COTRAD</t>
  </si>
  <si>
    <t>Association for Democratic Initiatives ADI</t>
  </si>
  <si>
    <t>Impuls Banja Luka</t>
  </si>
  <si>
    <t>Nova Ideja RS 2030</t>
  </si>
  <si>
    <t xml:space="preserve">"Alasha"   NGO   </t>
  </si>
  <si>
    <t>Go Group Media</t>
  </si>
  <si>
    <t>IMI</t>
  </si>
  <si>
    <t>Center for Research on the Liberation Movement</t>
  </si>
  <si>
    <t>Charity Foundation Svoyi</t>
  </si>
  <si>
    <t>100 percent life Rivne</t>
  </si>
  <si>
    <t>NGO Development West UA Resource Center</t>
  </si>
  <si>
    <t>HRIC</t>
  </si>
  <si>
    <t>Crimean Institute for Strategic Studies</t>
  </si>
  <si>
    <t>Posílení veřejné kontroly v ukrajinských regionech II</t>
  </si>
  <si>
    <t>Podpora nezávislých právníků a legislativních reforem v Barmě</t>
  </si>
  <si>
    <t>Název projektu: Koalice pro řeky: Posílení místních komunit Bosny a Hercegoviny</t>
  </si>
  <si>
    <t>Dost bylo trávení Ukrajiny: Koalice za čistý vzduch</t>
  </si>
  <si>
    <t>Advancing Institutionalization of cuban Civil Society Organizations (CSO´s)</t>
  </si>
  <si>
    <t>Empowering Ukraine’s Civil Society in Monitoring Local Authorities and Enhancing Citizen Participation in Policy Making</t>
  </si>
  <si>
    <t>Podpora místních iniciativ v šíření občanské osvěty  v Podněstří</t>
  </si>
  <si>
    <t>Human Rights through Documentaries</t>
  </si>
  <si>
    <t>Battling hate speech in Armenian media space</t>
  </si>
  <si>
    <t>Increasing Citizens‘ Role in Moldovan Media via Media Literacy In Schools and Citizen Journalism</t>
  </si>
  <si>
    <t>Podpora svobodné filmové tvorby v Myanmaru</t>
  </si>
  <si>
    <t>Návrat je možný - podpora navrátilců v severním Kosovu</t>
  </si>
  <si>
    <t>The Initiative Way 2020</t>
  </si>
  <si>
    <t>Cesta iniciativy v Arménii: pilotní projekt</t>
  </si>
  <si>
    <t>Aktivizace společnosti a budování důvěry v třetí sektor v Bělorusku</t>
  </si>
  <si>
    <t>Jak nalézt cestu? (České zkušenosti v ochraně před diskriminací bez antidiskriminačního zákona)</t>
  </si>
  <si>
    <t>Společně pro sociální inkluzi v Kosovu</t>
  </si>
  <si>
    <t>Paměť kubánského národa II. – nástroj pro transformaci kubánské společnosti ke skutečné svobodě</t>
  </si>
  <si>
    <t>Zapojování občanské společnosti do rozhodování o těžbě surovin v Arménii</t>
  </si>
  <si>
    <t>Fake News Exposed: Raising Capacity in Serbia to Deal with Misinformation</t>
  </si>
  <si>
    <t>Using New Media for Civic Engagement and Transparent Elections</t>
  </si>
  <si>
    <t xml:space="preserve">Boosting the Sustainability of the Belarusian Independent Media </t>
  </si>
  <si>
    <t>WHIstleblowers Protection in the Republic of Armenia</t>
  </si>
  <si>
    <t>MATA-TI 2018 – Předávání protikorupčního know-how organizaci MATA (efektivní watchdog) a školení úředníků</t>
  </si>
  <si>
    <t>Setting up Standards for Transparent Pre-election Campaigns in Kosovo 2018</t>
  </si>
  <si>
    <t>Platforma DEMAS 2018</t>
  </si>
  <si>
    <t>Zvýšení kvality zapojení občanské společnosti a mládeže do rozhodovacích procesů v Gruzii 2018</t>
  </si>
  <si>
    <t>Participativní rozpočtování jako příležitost pro efektivní zapojování občanů</t>
  </si>
  <si>
    <t>Podpora občanské participace, obránců lidských práv a nezávislých novinářů 2018</t>
  </si>
  <si>
    <t>Uč se a zapoj se!</t>
  </si>
  <si>
    <t>Jeden svět na školách v Moldavsku– zajištění udržitelnosti výchovy k lidským právům prostřednictvím dokumentárních filmů</t>
  </si>
  <si>
    <t xml:space="preserve">Zvyšování transparentnosti managementu průmyslového znečištění pomocí občanské vědy </t>
  </si>
  <si>
    <t>Podpora účasti občanské společnosti na veřejném politickém dění a v politickém dialogu v Myanmaru</t>
  </si>
  <si>
    <t>ReconciliACCIÓN / ReconciliACTION</t>
  </si>
  <si>
    <t>Stronger W/HRDs for a More Sustainable HRD Community in Central Asia</t>
  </si>
  <si>
    <t>We Are Invincible</t>
  </si>
  <si>
    <t>Students act as municipal councellors</t>
  </si>
  <si>
    <t>Rock for Life. Musicians support introducing moratorium on death penalty</t>
  </si>
  <si>
    <t>Unfair Sentence</t>
  </si>
  <si>
    <t>Training Activists and Mainstream Media on LGBTI Reporting and Visual LGBTI Advocacy</t>
  </si>
  <si>
    <t>Human formation to promote changes in the Cuban society</t>
  </si>
  <si>
    <t>Promoting Gender Equality to Prevent Violence</t>
  </si>
  <si>
    <t>Increased Youth Participation for Environment Protection</t>
  </si>
  <si>
    <t>I Belong</t>
  </si>
  <si>
    <t>Community Communication with Dignity</t>
  </si>
  <si>
    <t>Karama Human Rights Film Festival - 9th Edition - 2018</t>
  </si>
  <si>
    <t>Karama Beirut Human Rights Film Festival, KBHRFF</t>
  </si>
  <si>
    <t>Capacitating police abilities and advocating - human rights of the persons held in custody</t>
  </si>
  <si>
    <t>You have a right to a proper information!</t>
  </si>
  <si>
    <t>Support of Development of Civil Society in Kayin State</t>
  </si>
  <si>
    <t xml:space="preserve">Humanitarian Assistance to Victims of Torture (Former Political Prisoners) </t>
  </si>
  <si>
    <t xml:space="preserve">Strengthening Civil Society Advocacy for supportive Drug Policy Environment in ethnic States </t>
  </si>
  <si>
    <t>Reclaiming the Land Tenure Rights of Human Rights Defenders from Landgrabbing in Leyte</t>
  </si>
  <si>
    <t>Upward Career Pathways Program for Young Women in Khyber Pakhtunkhwa Province</t>
  </si>
  <si>
    <t>Tolerant Media for Tolerant Society</t>
  </si>
  <si>
    <t>Promoting public recognition of past human rights violations through dialogue and education</t>
  </si>
  <si>
    <t>Formation of Human Rights Committees in 4 Vulnerable Communities in Ciudad Delgado</t>
  </si>
  <si>
    <t xml:space="preserve">Lessons Against Discrimination  </t>
  </si>
  <si>
    <t>Community Mapping School</t>
  </si>
  <si>
    <t>Education for Crimea</t>
  </si>
  <si>
    <t>Life Skill education for Female Students and Students from Vulnerable Groups in Gang Thep HS</t>
  </si>
  <si>
    <t>Promote Rights and Gender Equality of Older Persons and Women at Thanh Hoa</t>
  </si>
  <si>
    <t>Nurturing youth community working on equality and non-discrimination</t>
  </si>
  <si>
    <t>"United We Can"</t>
  </si>
  <si>
    <t>Youth Empowerment through participation in electoral processes</t>
  </si>
  <si>
    <t>Chapter 23 through media lenses</t>
  </si>
  <si>
    <t>The transformation of public media space within a transitioning society</t>
  </si>
  <si>
    <t>Lost in Transition</t>
  </si>
  <si>
    <t>Supporting Independent Media in Abkhazia</t>
  </si>
  <si>
    <t>Contributing to Creating a More Vibrant, Competitive Media Environment in Abkhazia</t>
  </si>
  <si>
    <t>Study Trip of AAPP to Post Bellum</t>
  </si>
  <si>
    <t>Massive online course on Media Literacy</t>
  </si>
  <si>
    <t>Fair Internet</t>
  </si>
  <si>
    <t>KGB Archives for Critical Journalism</t>
  </si>
  <si>
    <t>Network of public counselors "Svoyi"</t>
  </si>
  <si>
    <t>CSO coalition in Rivne region</t>
  </si>
  <si>
    <t>Ecology focused civic initiatives program</t>
  </si>
  <si>
    <t>Legal Support and Advocacy for UA Citizens in Donbas</t>
  </si>
  <si>
    <t>Courts in Crimea</t>
  </si>
  <si>
    <t xml:space="preserve">Enabling improvement of access to administrative services of residents of temporarily occupied Crimea </t>
  </si>
  <si>
    <t>Venezuela</t>
  </si>
  <si>
    <t xml:space="preserve">Střední Asie </t>
  </si>
  <si>
    <t>Čína</t>
  </si>
  <si>
    <t>Severní Makedonie</t>
  </si>
  <si>
    <t>Podpora vzdělávání a potravinové zabezpečení vysídlených obyvatel v provincii Idlib, Sýrie</t>
  </si>
  <si>
    <t>Rehabilitace a stabilizace pro Sýrii</t>
  </si>
  <si>
    <t xml:space="preserve">Sýrie – zdravotnické vybavení – diagnostická péče – nemocnice SARC Al Zahera, Damašek </t>
  </si>
  <si>
    <t>Zlepšení hygienických a sanitačních podmínek pro vnitřně vysídlené obyvatelstvo v tranzitním táboře Areesha v severovýchodní Sýrii</t>
  </si>
  <si>
    <t>Posílení život zachraňující péče a poskytnutí kvalitní sekundární zdravotní péče, akutní porodnické péče a další odborné péče v severním Idlibu, Sýrie</t>
  </si>
  <si>
    <t>Magna</t>
  </si>
  <si>
    <t>Podpora nejzranitelnějších skupin v Damašku v Sýrii</t>
  </si>
  <si>
    <t>Potravinová pomoc</t>
  </si>
  <si>
    <t>ZÚ Damašek, ZÚ Bejrút</t>
  </si>
  <si>
    <t>Studie proveditelnosti - program rozvojového partnertnerství pro soukromý sektor</t>
  </si>
  <si>
    <t>ČRA + české firmy</t>
  </si>
  <si>
    <r>
      <t xml:space="preserve">Logistické zabezpečení realizace UV 588/2016 v roce 2018 </t>
    </r>
    <r>
      <rPr>
        <sz val="11"/>
        <color indexed="8"/>
        <rFont val="Arial"/>
        <family val="2"/>
      </rPr>
      <t>(2x DP-ZRS, 1x stánek)</t>
    </r>
  </si>
  <si>
    <t>Projekty GRV v součinnosti s Ministerstvem školství, mládeže a tělovýchovy</t>
  </si>
  <si>
    <t>Celkem Sýrie dle UV 588/2016 v r. 2018 - rozpočtové opatření z MZV na MK</t>
  </si>
  <si>
    <t>Rusko</t>
  </si>
  <si>
    <t>Untold Stories: Shinig a Light on Russian Juduciary</t>
  </si>
  <si>
    <t xml:space="preserve">ZÚ Kyjev </t>
  </si>
  <si>
    <t>účetní služby - administrace lokálních projektů</t>
  </si>
  <si>
    <t xml:space="preserve">různé </t>
  </si>
  <si>
    <t xml:space="preserve">Podpora občanské společnosti </t>
  </si>
  <si>
    <t>ZÚ MZV</t>
  </si>
  <si>
    <t>Demokratická transformace Ukrajiny dle UV 401/2017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</si>
</sst>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#,##0.00\ &quot;Kč&quot;"/>
    <numFmt numFmtId="170" formatCode="#,##0_ ;[Red]\-#,##0\ "/>
    <numFmt numFmtId="171" formatCode="#,##0.00\ _K_č"/>
    <numFmt numFmtId="172" formatCode="#,##0.00_ ;\-#,##0.00\ "/>
    <numFmt numFmtId="173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center"/>
    </xf>
    <xf numFmtId="1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/>
    </xf>
    <xf numFmtId="0" fontId="10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7" fillId="34" borderId="11" xfId="47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3" fontId="7" fillId="0" borderId="11" xfId="47" applyNumberFormat="1" applyFont="1" applyFill="1" applyBorder="1" applyAlignment="1">
      <alignment horizontal="center" vertical="center" wrapText="1"/>
      <protection/>
    </xf>
    <xf numFmtId="3" fontId="7" fillId="0" borderId="11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14" fillId="34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34" borderId="11" xfId="47" applyFont="1" applyFill="1" applyBorder="1" applyAlignment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4" fontId="11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" fontId="9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10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83"/>
  <sheetViews>
    <sheetView tabSelected="1" view="pageBreakPreview" zoomScale="75" zoomScaleNormal="60" zoomScaleSheetLayoutView="75" workbookViewId="0" topLeftCell="A1">
      <pane ySplit="2" topLeftCell="A3" activePane="bottomLeft" state="frozen"/>
      <selection pane="topLeft" activeCell="A1" sqref="A1"/>
      <selection pane="bottomLeft" activeCell="D293" sqref="D293"/>
    </sheetView>
  </sheetViews>
  <sheetFormatPr defaultColWidth="16.8515625" defaultRowHeight="12.75"/>
  <cols>
    <col min="1" max="1" width="23.7109375" style="0" customWidth="1"/>
    <col min="2" max="2" width="24.7109375" style="0" customWidth="1"/>
    <col min="3" max="3" width="21.57421875" style="0" customWidth="1"/>
    <col min="4" max="4" width="44.140625" style="69" customWidth="1"/>
    <col min="5" max="5" width="37.57421875" style="0" customWidth="1"/>
    <col min="6" max="6" width="26.140625" style="0" customWidth="1"/>
    <col min="7" max="7" width="26.140625" style="3" customWidth="1"/>
    <col min="8" max="8" width="24.57421875" style="3" customWidth="1"/>
    <col min="9" max="9" width="21.28125" style="0" customWidth="1"/>
    <col min="10" max="251" width="9.140625" style="0" customWidth="1"/>
    <col min="252" max="252" width="16.8515625" style="0" bestFit="1" customWidth="1"/>
  </cols>
  <sheetData>
    <row r="1" spans="1:8" ht="39.75" customHeight="1" thickBot="1">
      <c r="A1" s="91" t="s">
        <v>149</v>
      </c>
      <c r="B1" s="92"/>
      <c r="C1" s="92"/>
      <c r="D1" s="92"/>
      <c r="E1" s="92"/>
      <c r="F1" s="92"/>
      <c r="G1" s="93"/>
      <c r="H1" s="65"/>
    </row>
    <row r="2" spans="1:8" s="1" customFormat="1" ht="90" customHeight="1" thickBot="1">
      <c r="A2" s="24" t="s">
        <v>3</v>
      </c>
      <c r="B2" s="24" t="s">
        <v>148</v>
      </c>
      <c r="C2" s="24" t="s">
        <v>0</v>
      </c>
      <c r="D2" s="24" t="s">
        <v>1</v>
      </c>
      <c r="E2" s="24" t="s">
        <v>2</v>
      </c>
      <c r="F2" s="25" t="s">
        <v>150</v>
      </c>
      <c r="G2" s="25" t="s">
        <v>151</v>
      </c>
      <c r="H2" s="25" t="s">
        <v>101</v>
      </c>
    </row>
    <row r="3" spans="1:8" s="2" customFormat="1" ht="24.75" customHeight="1" thickBot="1">
      <c r="A3" s="94" t="s">
        <v>98</v>
      </c>
      <c r="B3" s="95"/>
      <c r="C3" s="95"/>
      <c r="D3" s="95"/>
      <c r="E3" s="95"/>
      <c r="F3" s="95"/>
      <c r="G3" s="96"/>
      <c r="H3" s="66"/>
    </row>
    <row r="4" spans="1:8" s="2" customFormat="1" ht="30" customHeight="1" thickBot="1">
      <c r="A4" s="85" t="s">
        <v>20</v>
      </c>
      <c r="B4" s="86"/>
      <c r="C4" s="86"/>
      <c r="D4" s="86"/>
      <c r="E4" s="86"/>
      <c r="F4" s="86"/>
      <c r="G4" s="86"/>
      <c r="H4" s="86"/>
    </row>
    <row r="5" spans="1:8" s="41" customFormat="1" ht="43.5" customHeight="1" thickBot="1">
      <c r="A5" s="20" t="s">
        <v>51</v>
      </c>
      <c r="B5" s="20" t="s">
        <v>141</v>
      </c>
      <c r="C5" s="20" t="s">
        <v>70</v>
      </c>
      <c r="D5" s="27" t="s">
        <v>171</v>
      </c>
      <c r="E5" s="28" t="s">
        <v>110</v>
      </c>
      <c r="F5" s="64">
        <v>496303</v>
      </c>
      <c r="G5" s="19">
        <v>490929.6</v>
      </c>
      <c r="H5" s="20"/>
    </row>
    <row r="6" spans="1:8" s="41" customFormat="1" ht="43.5" customHeight="1" thickBot="1">
      <c r="A6" s="20" t="s">
        <v>51</v>
      </c>
      <c r="B6" s="20" t="s">
        <v>130</v>
      </c>
      <c r="C6" s="20" t="s">
        <v>70</v>
      </c>
      <c r="D6" s="27" t="s">
        <v>172</v>
      </c>
      <c r="E6" s="28" t="s">
        <v>246</v>
      </c>
      <c r="F6" s="64">
        <v>499999</v>
      </c>
      <c r="G6" s="19">
        <v>467653.51</v>
      </c>
      <c r="H6" s="20"/>
    </row>
    <row r="7" spans="1:8" s="41" customFormat="1" ht="43.5" customHeight="1" thickBot="1">
      <c r="A7" s="20" t="s">
        <v>51</v>
      </c>
      <c r="B7" s="20" t="s">
        <v>125</v>
      </c>
      <c r="C7" s="20" t="s">
        <v>70</v>
      </c>
      <c r="D7" s="27" t="s">
        <v>173</v>
      </c>
      <c r="E7" s="28" t="s">
        <v>246</v>
      </c>
      <c r="F7" s="64">
        <v>499591</v>
      </c>
      <c r="G7" s="19">
        <v>467459.72</v>
      </c>
      <c r="H7" s="20"/>
    </row>
    <row r="8" spans="1:8" s="41" customFormat="1" ht="43.5" customHeight="1" thickBot="1">
      <c r="A8" s="26" t="s">
        <v>51</v>
      </c>
      <c r="B8" s="20" t="s">
        <v>124</v>
      </c>
      <c r="C8" s="26" t="s">
        <v>70</v>
      </c>
      <c r="D8" s="29" t="s">
        <v>174</v>
      </c>
      <c r="E8" s="30" t="s">
        <v>247</v>
      </c>
      <c r="F8" s="64">
        <v>499346</v>
      </c>
      <c r="G8" s="19">
        <v>496377.95</v>
      </c>
      <c r="H8" s="20"/>
    </row>
    <row r="9" spans="1:8" s="41" customFormat="1" ht="43.5" customHeight="1" thickBot="1">
      <c r="A9" s="26" t="s">
        <v>9</v>
      </c>
      <c r="B9" s="20" t="s">
        <v>125</v>
      </c>
      <c r="C9" s="26" t="s">
        <v>71</v>
      </c>
      <c r="D9" s="29" t="s">
        <v>175</v>
      </c>
      <c r="E9" s="29" t="s">
        <v>248</v>
      </c>
      <c r="F9" s="64">
        <v>474353</v>
      </c>
      <c r="G9" s="19">
        <v>474352.6</v>
      </c>
      <c r="H9" s="20"/>
    </row>
    <row r="10" spans="1:8" s="41" customFormat="1" ht="43.5" customHeight="1" thickBot="1">
      <c r="A10" s="26" t="s">
        <v>25</v>
      </c>
      <c r="B10" s="20" t="s">
        <v>127</v>
      </c>
      <c r="C10" s="26" t="s">
        <v>72</v>
      </c>
      <c r="D10" s="20" t="s">
        <v>176</v>
      </c>
      <c r="E10" s="28" t="s">
        <v>249</v>
      </c>
      <c r="F10" s="64">
        <v>250000</v>
      </c>
      <c r="G10" s="19">
        <v>249999.85</v>
      </c>
      <c r="H10" s="20"/>
    </row>
    <row r="11" spans="1:8" s="41" customFormat="1" ht="43.5" customHeight="1" thickBot="1">
      <c r="A11" s="26" t="s">
        <v>26</v>
      </c>
      <c r="B11" s="20" t="s">
        <v>125</v>
      </c>
      <c r="C11" s="26" t="s">
        <v>73</v>
      </c>
      <c r="D11" s="20" t="s">
        <v>177</v>
      </c>
      <c r="E11" s="26" t="s">
        <v>250</v>
      </c>
      <c r="F11" s="64">
        <v>400000</v>
      </c>
      <c r="G11" s="21">
        <v>394360.86</v>
      </c>
      <c r="H11" s="20"/>
    </row>
    <row r="12" spans="1:8" s="41" customFormat="1" ht="43.5" customHeight="1" thickBot="1">
      <c r="A12" s="26" t="s">
        <v>155</v>
      </c>
      <c r="B12" s="20" t="s">
        <v>141</v>
      </c>
      <c r="C12" s="26" t="s">
        <v>163</v>
      </c>
      <c r="D12" s="20" t="s">
        <v>178</v>
      </c>
      <c r="E12" s="20" t="s">
        <v>251</v>
      </c>
      <c r="F12" s="64">
        <v>499142</v>
      </c>
      <c r="G12" s="19" t="s">
        <v>315</v>
      </c>
      <c r="H12" s="20"/>
    </row>
    <row r="13" spans="1:8" s="41" customFormat="1" ht="43.5" customHeight="1" thickBot="1">
      <c r="A13" s="26" t="s">
        <v>10</v>
      </c>
      <c r="B13" s="20" t="s">
        <v>130</v>
      </c>
      <c r="C13" s="26" t="s">
        <v>74</v>
      </c>
      <c r="D13" s="20" t="s">
        <v>179</v>
      </c>
      <c r="E13" s="20" t="s">
        <v>252</v>
      </c>
      <c r="F13" s="64">
        <v>492676</v>
      </c>
      <c r="G13" s="19">
        <v>492448.71</v>
      </c>
      <c r="H13" s="20"/>
    </row>
    <row r="14" spans="1:8" s="41" customFormat="1" ht="43.5" customHeight="1" thickBot="1">
      <c r="A14" s="26" t="s">
        <v>10</v>
      </c>
      <c r="B14" s="20" t="s">
        <v>128</v>
      </c>
      <c r="C14" s="26" t="s">
        <v>74</v>
      </c>
      <c r="D14" s="31" t="s">
        <v>180</v>
      </c>
      <c r="E14" s="31" t="s">
        <v>253</v>
      </c>
      <c r="F14" s="64">
        <v>370000</v>
      </c>
      <c r="G14" s="19">
        <v>369999.25</v>
      </c>
      <c r="H14" s="20"/>
    </row>
    <row r="15" spans="1:8" s="41" customFormat="1" ht="43.5" thickBot="1">
      <c r="A15" s="26" t="s">
        <v>10</v>
      </c>
      <c r="B15" s="20" t="s">
        <v>127</v>
      </c>
      <c r="C15" s="26" t="s">
        <v>74</v>
      </c>
      <c r="D15" s="26" t="s">
        <v>181</v>
      </c>
      <c r="E15" s="26" t="s">
        <v>254</v>
      </c>
      <c r="F15" s="64">
        <v>333333</v>
      </c>
      <c r="G15" s="32">
        <v>333325.64</v>
      </c>
      <c r="H15" s="20"/>
    </row>
    <row r="16" spans="1:8" s="41" customFormat="1" ht="43.5" customHeight="1" thickBot="1">
      <c r="A16" s="26" t="s">
        <v>10</v>
      </c>
      <c r="B16" s="20" t="s">
        <v>125</v>
      </c>
      <c r="C16" s="26" t="s">
        <v>74</v>
      </c>
      <c r="D16" s="27" t="s">
        <v>182</v>
      </c>
      <c r="E16" s="27" t="s">
        <v>255</v>
      </c>
      <c r="F16" s="64">
        <v>301477</v>
      </c>
      <c r="G16" s="21">
        <v>301481.6</v>
      </c>
      <c r="H16" s="20"/>
    </row>
    <row r="17" spans="1:8" s="41" customFormat="1" ht="43.5" customHeight="1" thickBot="1">
      <c r="A17" s="26" t="s">
        <v>156</v>
      </c>
      <c r="B17" s="20" t="s">
        <v>125</v>
      </c>
      <c r="C17" s="26" t="s">
        <v>77</v>
      </c>
      <c r="D17" s="33" t="s">
        <v>183</v>
      </c>
      <c r="E17" s="33" t="s">
        <v>256</v>
      </c>
      <c r="F17" s="64">
        <v>442565</v>
      </c>
      <c r="G17" s="21">
        <v>442522.49</v>
      </c>
      <c r="H17" s="20"/>
    </row>
    <row r="18" spans="1:8" s="41" customFormat="1" ht="43.5" customHeight="1" thickBot="1">
      <c r="A18" s="26" t="s">
        <v>133</v>
      </c>
      <c r="B18" s="20" t="s">
        <v>141</v>
      </c>
      <c r="C18" s="26" t="s">
        <v>164</v>
      </c>
      <c r="D18" s="33" t="s">
        <v>184</v>
      </c>
      <c r="E18" s="33" t="s">
        <v>257</v>
      </c>
      <c r="F18" s="64">
        <v>250000</v>
      </c>
      <c r="G18" s="21">
        <v>249999.21</v>
      </c>
      <c r="H18" s="20"/>
    </row>
    <row r="19" spans="1:8" s="41" customFormat="1" ht="43.5" customHeight="1" thickBot="1">
      <c r="A19" s="26" t="s">
        <v>28</v>
      </c>
      <c r="B19" s="20" t="s">
        <v>124</v>
      </c>
      <c r="C19" s="26" t="s">
        <v>75</v>
      </c>
      <c r="D19" s="33" t="s">
        <v>185</v>
      </c>
      <c r="E19" s="33" t="s">
        <v>258</v>
      </c>
      <c r="F19" s="64">
        <v>300000</v>
      </c>
      <c r="G19" s="21">
        <v>299993.79</v>
      </c>
      <c r="H19" s="20"/>
    </row>
    <row r="20" spans="1:8" s="41" customFormat="1" ht="43.5" customHeight="1" thickBot="1">
      <c r="A20" s="26" t="s">
        <v>28</v>
      </c>
      <c r="B20" s="20" t="s">
        <v>141</v>
      </c>
      <c r="C20" s="26" t="s">
        <v>75</v>
      </c>
      <c r="D20" s="33" t="s">
        <v>186</v>
      </c>
      <c r="E20" s="33" t="s">
        <v>112</v>
      </c>
      <c r="F20" s="64">
        <v>380000</v>
      </c>
      <c r="G20" s="21">
        <v>379988.45</v>
      </c>
      <c r="H20" s="20"/>
    </row>
    <row r="21" spans="1:8" s="41" customFormat="1" ht="72" thickBot="1">
      <c r="A21" s="26" t="s">
        <v>55</v>
      </c>
      <c r="B21" s="20" t="s">
        <v>127</v>
      </c>
      <c r="C21" s="26" t="s">
        <v>91</v>
      </c>
      <c r="D21" s="33" t="s">
        <v>187</v>
      </c>
      <c r="E21" s="33" t="s">
        <v>113</v>
      </c>
      <c r="F21" s="64">
        <v>495250</v>
      </c>
      <c r="G21" s="21">
        <v>443686.59</v>
      </c>
      <c r="H21" s="20"/>
    </row>
    <row r="22" spans="1:8" s="41" customFormat="1" ht="43.5" customHeight="1" thickBot="1">
      <c r="A22" s="26" t="s">
        <v>11</v>
      </c>
      <c r="B22" s="20" t="s">
        <v>127</v>
      </c>
      <c r="C22" s="26" t="s">
        <v>76</v>
      </c>
      <c r="D22" s="33" t="s">
        <v>188</v>
      </c>
      <c r="E22" s="33" t="s">
        <v>259</v>
      </c>
      <c r="F22" s="64">
        <v>420000</v>
      </c>
      <c r="G22" s="21">
        <v>419999.97</v>
      </c>
      <c r="H22" s="20"/>
    </row>
    <row r="23" spans="1:8" s="41" customFormat="1" ht="43.5" customHeight="1" thickBot="1">
      <c r="A23" s="26" t="s">
        <v>11</v>
      </c>
      <c r="B23" s="20" t="s">
        <v>141</v>
      </c>
      <c r="C23" s="26" t="s">
        <v>76</v>
      </c>
      <c r="D23" s="27" t="s">
        <v>189</v>
      </c>
      <c r="E23" s="20" t="s">
        <v>260</v>
      </c>
      <c r="F23" s="64">
        <v>355000</v>
      </c>
      <c r="G23" s="21">
        <v>343217.88</v>
      </c>
      <c r="H23" s="20"/>
    </row>
    <row r="24" spans="1:8" s="41" customFormat="1" ht="43.5" customHeight="1" thickBot="1">
      <c r="A24" s="26" t="s">
        <v>11</v>
      </c>
      <c r="B24" s="20" t="s">
        <v>127</v>
      </c>
      <c r="C24" s="26" t="s">
        <v>76</v>
      </c>
      <c r="D24" s="27" t="s">
        <v>190</v>
      </c>
      <c r="E24" s="20" t="s">
        <v>261</v>
      </c>
      <c r="F24" s="64">
        <v>450000</v>
      </c>
      <c r="G24" s="21">
        <v>449998.8</v>
      </c>
      <c r="H24" s="20"/>
    </row>
    <row r="25" spans="1:8" s="41" customFormat="1" ht="57" customHeight="1" thickBot="1">
      <c r="A25" s="26" t="s">
        <v>114</v>
      </c>
      <c r="B25" s="20" t="s">
        <v>125</v>
      </c>
      <c r="C25" s="26" t="s">
        <v>92</v>
      </c>
      <c r="D25" s="26" t="s">
        <v>115</v>
      </c>
      <c r="E25" s="26" t="s">
        <v>262</v>
      </c>
      <c r="F25" s="64">
        <v>249932.5</v>
      </c>
      <c r="G25" s="21">
        <v>249768.75</v>
      </c>
      <c r="H25" s="20"/>
    </row>
    <row r="26" spans="1:8" s="41" customFormat="1" ht="43.5" customHeight="1" thickBot="1">
      <c r="A26" s="27" t="s">
        <v>30</v>
      </c>
      <c r="B26" s="20" t="s">
        <v>125</v>
      </c>
      <c r="C26" s="27" t="s">
        <v>77</v>
      </c>
      <c r="D26" s="34" t="s">
        <v>191</v>
      </c>
      <c r="E26" s="34" t="s">
        <v>263</v>
      </c>
      <c r="F26" s="64">
        <v>405000</v>
      </c>
      <c r="G26" s="21">
        <v>404245.65</v>
      </c>
      <c r="H26" s="20"/>
    </row>
    <row r="27" spans="1:8" s="41" customFormat="1" ht="43.5" customHeight="1" thickBot="1">
      <c r="A27" s="27" t="s">
        <v>12</v>
      </c>
      <c r="B27" s="20" t="s">
        <v>124</v>
      </c>
      <c r="C27" s="27" t="s">
        <v>78</v>
      </c>
      <c r="D27" s="34" t="s">
        <v>192</v>
      </c>
      <c r="E27" s="34" t="s">
        <v>264</v>
      </c>
      <c r="F27" s="64">
        <v>450000</v>
      </c>
      <c r="G27" s="21">
        <v>448465.95</v>
      </c>
      <c r="H27" s="20"/>
    </row>
    <row r="28" spans="1:8" s="41" customFormat="1" ht="43.5" customHeight="1" thickBot="1">
      <c r="A28" s="26" t="s">
        <v>116</v>
      </c>
      <c r="B28" s="20" t="s">
        <v>130</v>
      </c>
      <c r="C28" s="26" t="s">
        <v>111</v>
      </c>
      <c r="D28" s="27" t="s">
        <v>193</v>
      </c>
      <c r="E28" s="26" t="s">
        <v>117</v>
      </c>
      <c r="F28" s="64">
        <v>427000</v>
      </c>
      <c r="G28" s="21" t="s">
        <v>316</v>
      </c>
      <c r="H28" s="20"/>
    </row>
    <row r="29" spans="1:8" s="41" customFormat="1" ht="43.5" customHeight="1" thickBot="1">
      <c r="A29" s="26" t="s">
        <v>157</v>
      </c>
      <c r="B29" s="20" t="s">
        <v>141</v>
      </c>
      <c r="C29" s="26" t="s">
        <v>73</v>
      </c>
      <c r="D29" s="27" t="s">
        <v>194</v>
      </c>
      <c r="E29" s="26" t="s">
        <v>265</v>
      </c>
      <c r="F29" s="64">
        <v>413475</v>
      </c>
      <c r="G29" s="21">
        <v>379999.85</v>
      </c>
      <c r="H29" s="20"/>
    </row>
    <row r="30" spans="1:8" s="41" customFormat="1" ht="43.5" customHeight="1" thickBot="1">
      <c r="A30" s="26" t="s">
        <v>157</v>
      </c>
      <c r="B30" s="20" t="s">
        <v>141</v>
      </c>
      <c r="C30" s="26" t="s">
        <v>73</v>
      </c>
      <c r="D30" s="27" t="s">
        <v>195</v>
      </c>
      <c r="E30" s="26" t="s">
        <v>266</v>
      </c>
      <c r="F30" s="64">
        <v>365678</v>
      </c>
      <c r="G30" s="21">
        <v>341714.96</v>
      </c>
      <c r="H30" s="20"/>
    </row>
    <row r="31" spans="1:8" s="41" customFormat="1" ht="43.5" customHeight="1" thickBot="1">
      <c r="A31" s="26" t="s">
        <v>13</v>
      </c>
      <c r="B31" s="20" t="s">
        <v>125</v>
      </c>
      <c r="C31" s="26" t="s">
        <v>79</v>
      </c>
      <c r="D31" s="31" t="s">
        <v>196</v>
      </c>
      <c r="E31" s="31" t="s">
        <v>267</v>
      </c>
      <c r="F31" s="64">
        <v>500000</v>
      </c>
      <c r="G31" s="21">
        <v>474422.66</v>
      </c>
      <c r="H31" s="20"/>
    </row>
    <row r="32" spans="1:8" s="41" customFormat="1" ht="43.5" customHeight="1" thickBot="1">
      <c r="A32" s="26" t="s">
        <v>31</v>
      </c>
      <c r="B32" s="20" t="s">
        <v>141</v>
      </c>
      <c r="C32" s="26" t="s">
        <v>80</v>
      </c>
      <c r="D32" s="20" t="s">
        <v>197</v>
      </c>
      <c r="E32" s="20" t="s">
        <v>268</v>
      </c>
      <c r="F32" s="64">
        <v>500000</v>
      </c>
      <c r="G32" s="21">
        <v>499279.36</v>
      </c>
      <c r="H32" s="20"/>
    </row>
    <row r="33" spans="1:8" s="41" customFormat="1" ht="43.5" customHeight="1" thickBot="1">
      <c r="A33" s="27" t="s">
        <v>32</v>
      </c>
      <c r="B33" s="20" t="s">
        <v>125</v>
      </c>
      <c r="C33" s="27" t="s">
        <v>165</v>
      </c>
      <c r="D33" s="27" t="s">
        <v>198</v>
      </c>
      <c r="E33" s="28" t="s">
        <v>269</v>
      </c>
      <c r="F33" s="64">
        <v>495298.4</v>
      </c>
      <c r="G33" s="21">
        <v>491957.6</v>
      </c>
      <c r="H33" s="20"/>
    </row>
    <row r="34" spans="1:8" s="41" customFormat="1" ht="43.5" customHeight="1" thickBot="1">
      <c r="A34" s="27" t="s">
        <v>33</v>
      </c>
      <c r="B34" s="20" t="s">
        <v>130</v>
      </c>
      <c r="C34" s="27" t="s">
        <v>81</v>
      </c>
      <c r="D34" s="27" t="s">
        <v>199</v>
      </c>
      <c r="E34" s="28" t="s">
        <v>270</v>
      </c>
      <c r="F34" s="64">
        <v>487747</v>
      </c>
      <c r="G34" s="21" t="s">
        <v>317</v>
      </c>
      <c r="H34" s="20"/>
    </row>
    <row r="35" spans="1:8" s="41" customFormat="1" ht="43.5" customHeight="1" thickBot="1">
      <c r="A35" s="27" t="s">
        <v>33</v>
      </c>
      <c r="B35" s="20" t="s">
        <v>130</v>
      </c>
      <c r="C35" s="27" t="s">
        <v>81</v>
      </c>
      <c r="D35" s="27" t="s">
        <v>200</v>
      </c>
      <c r="E35" s="28" t="s">
        <v>119</v>
      </c>
      <c r="F35" s="64">
        <v>499234</v>
      </c>
      <c r="G35" s="21" t="s">
        <v>318</v>
      </c>
      <c r="H35" s="20"/>
    </row>
    <row r="36" spans="1:8" s="41" customFormat="1" ht="43.5" customHeight="1" thickBot="1">
      <c r="A36" s="26" t="s">
        <v>33</v>
      </c>
      <c r="B36" s="20" t="s">
        <v>141</v>
      </c>
      <c r="C36" s="26" t="s">
        <v>81</v>
      </c>
      <c r="D36" s="27" t="s">
        <v>201</v>
      </c>
      <c r="E36" s="27" t="s">
        <v>271</v>
      </c>
      <c r="F36" s="64">
        <v>500000</v>
      </c>
      <c r="G36" s="21" t="s">
        <v>319</v>
      </c>
      <c r="H36" s="20"/>
    </row>
    <row r="37" spans="1:8" s="41" customFormat="1" ht="43.5" customHeight="1" thickBot="1">
      <c r="A37" s="26" t="s">
        <v>34</v>
      </c>
      <c r="B37" s="20" t="s">
        <v>124</v>
      </c>
      <c r="C37" s="26" t="s">
        <v>82</v>
      </c>
      <c r="D37" s="20" t="s">
        <v>202</v>
      </c>
      <c r="E37" s="20" t="s">
        <v>272</v>
      </c>
      <c r="F37" s="64">
        <v>220000</v>
      </c>
      <c r="G37" s="21">
        <v>219121.26</v>
      </c>
      <c r="H37" s="20"/>
    </row>
    <row r="38" spans="1:8" s="41" customFormat="1" ht="43.5" customHeight="1" thickBot="1">
      <c r="A38" s="26" t="s">
        <v>35</v>
      </c>
      <c r="B38" s="20" t="s">
        <v>130</v>
      </c>
      <c r="C38" s="26" t="s">
        <v>83</v>
      </c>
      <c r="D38" s="26" t="s">
        <v>203</v>
      </c>
      <c r="E38" s="26" t="s">
        <v>273</v>
      </c>
      <c r="F38" s="64">
        <v>350000</v>
      </c>
      <c r="G38" s="21">
        <v>350000</v>
      </c>
      <c r="H38" s="20"/>
    </row>
    <row r="39" spans="1:8" s="41" customFormat="1" ht="43.5" customHeight="1" thickBot="1">
      <c r="A39" s="26" t="s">
        <v>37</v>
      </c>
      <c r="B39" s="20" t="s">
        <v>125</v>
      </c>
      <c r="C39" s="26" t="s">
        <v>84</v>
      </c>
      <c r="D39" s="20" t="s">
        <v>204</v>
      </c>
      <c r="E39" s="20" t="s">
        <v>274</v>
      </c>
      <c r="F39" s="64">
        <v>400000</v>
      </c>
      <c r="G39" s="21">
        <v>399982.79</v>
      </c>
      <c r="H39" s="20"/>
    </row>
    <row r="40" spans="1:8" s="41" customFormat="1" ht="43.5" customHeight="1" thickBot="1">
      <c r="A40" s="26" t="s">
        <v>38</v>
      </c>
      <c r="B40" s="20" t="s">
        <v>141</v>
      </c>
      <c r="C40" s="26" t="s">
        <v>85</v>
      </c>
      <c r="D40" s="27" t="s">
        <v>205</v>
      </c>
      <c r="E40" s="27" t="s">
        <v>275</v>
      </c>
      <c r="F40" s="64">
        <v>458797.68</v>
      </c>
      <c r="G40" s="21">
        <v>453544.91</v>
      </c>
      <c r="H40" s="20"/>
    </row>
    <row r="41" spans="1:8" s="41" customFormat="1" ht="43.5" customHeight="1" thickBot="1">
      <c r="A41" s="20" t="s">
        <v>38</v>
      </c>
      <c r="B41" s="20" t="s">
        <v>125</v>
      </c>
      <c r="C41" s="26" t="s">
        <v>85</v>
      </c>
      <c r="D41" s="31" t="s">
        <v>206</v>
      </c>
      <c r="E41" s="31" t="s">
        <v>276</v>
      </c>
      <c r="F41" s="64">
        <v>486381.61</v>
      </c>
      <c r="G41" s="21">
        <v>478122.89</v>
      </c>
      <c r="H41" s="20"/>
    </row>
    <row r="42" spans="1:8" s="41" customFormat="1" ht="76.5" customHeight="1" thickBot="1">
      <c r="A42" s="35" t="s">
        <v>59</v>
      </c>
      <c r="B42" s="20" t="s">
        <v>130</v>
      </c>
      <c r="C42" s="35" t="s">
        <v>120</v>
      </c>
      <c r="D42" s="27" t="s">
        <v>207</v>
      </c>
      <c r="E42" s="36" t="s">
        <v>277</v>
      </c>
      <c r="F42" s="64">
        <v>330000</v>
      </c>
      <c r="G42" s="21">
        <v>322980</v>
      </c>
      <c r="H42" s="20"/>
    </row>
    <row r="43" spans="1:8" s="42" customFormat="1" ht="43.5" thickBot="1">
      <c r="A43" s="35" t="s">
        <v>59</v>
      </c>
      <c r="B43" s="20" t="s">
        <v>125</v>
      </c>
      <c r="C43" s="35" t="s">
        <v>120</v>
      </c>
      <c r="D43" s="27" t="s">
        <v>208</v>
      </c>
      <c r="E43" s="35" t="s">
        <v>278</v>
      </c>
      <c r="F43" s="64">
        <v>336000</v>
      </c>
      <c r="G43" s="21">
        <v>337390.19</v>
      </c>
      <c r="H43" s="20"/>
    </row>
    <row r="44" spans="1:8" s="41" customFormat="1" ht="43.5" customHeight="1" thickBot="1">
      <c r="A44" s="26" t="s">
        <v>14</v>
      </c>
      <c r="B44" s="20" t="s">
        <v>141</v>
      </c>
      <c r="C44" s="26" t="s">
        <v>86</v>
      </c>
      <c r="D44" s="27" t="s">
        <v>209</v>
      </c>
      <c r="E44" s="20" t="s">
        <v>279</v>
      </c>
      <c r="F44" s="64">
        <v>480630</v>
      </c>
      <c r="G44" s="21">
        <v>480629.99</v>
      </c>
      <c r="H44" s="20"/>
    </row>
    <row r="45" spans="1:8" s="41" customFormat="1" ht="43.5" customHeight="1" thickBot="1">
      <c r="A45" s="26" t="s">
        <v>158</v>
      </c>
      <c r="B45" s="20" t="s">
        <v>127</v>
      </c>
      <c r="C45" s="26" t="s">
        <v>166</v>
      </c>
      <c r="D45" s="20" t="s">
        <v>210</v>
      </c>
      <c r="E45" s="20" t="s">
        <v>280</v>
      </c>
      <c r="F45" s="64">
        <v>497082</v>
      </c>
      <c r="G45" s="21">
        <v>482998.4</v>
      </c>
      <c r="H45" s="20"/>
    </row>
    <row r="46" spans="1:8" s="41" customFormat="1" ht="43.5" customHeight="1" thickBot="1">
      <c r="A46" s="26" t="s">
        <v>159</v>
      </c>
      <c r="B46" s="20" t="s">
        <v>130</v>
      </c>
      <c r="C46" s="26" t="s">
        <v>167</v>
      </c>
      <c r="D46" s="20" t="s">
        <v>211</v>
      </c>
      <c r="E46" s="20" t="s">
        <v>281</v>
      </c>
      <c r="F46" s="64">
        <v>370000</v>
      </c>
      <c r="G46" s="21" t="s">
        <v>320</v>
      </c>
      <c r="H46" s="20"/>
    </row>
    <row r="47" spans="1:8" s="41" customFormat="1" ht="43.5" customHeight="1" thickBot="1">
      <c r="A47" s="26" t="s">
        <v>39</v>
      </c>
      <c r="B47" s="20" t="s">
        <v>124</v>
      </c>
      <c r="C47" s="26" t="s">
        <v>87</v>
      </c>
      <c r="D47" s="26" t="s">
        <v>212</v>
      </c>
      <c r="E47" s="20" t="s">
        <v>282</v>
      </c>
      <c r="F47" s="64">
        <v>496600</v>
      </c>
      <c r="G47" s="21">
        <v>496597.37</v>
      </c>
      <c r="H47" s="20"/>
    </row>
    <row r="48" spans="1:8" s="41" customFormat="1" ht="43.5" customHeight="1" thickBot="1">
      <c r="A48" s="27" t="s">
        <v>39</v>
      </c>
      <c r="B48" s="20" t="s">
        <v>130</v>
      </c>
      <c r="C48" s="27" t="s">
        <v>87</v>
      </c>
      <c r="D48" s="27" t="s">
        <v>213</v>
      </c>
      <c r="E48" s="27" t="s">
        <v>283</v>
      </c>
      <c r="F48" s="64">
        <v>303287</v>
      </c>
      <c r="G48" s="21">
        <v>303285.51</v>
      </c>
      <c r="H48" s="20"/>
    </row>
    <row r="49" spans="1:8" s="41" customFormat="1" ht="29.25" thickBot="1">
      <c r="A49" s="26" t="s">
        <v>39</v>
      </c>
      <c r="B49" s="20" t="s">
        <v>124</v>
      </c>
      <c r="C49" s="26" t="s">
        <v>87</v>
      </c>
      <c r="D49" s="20" t="s">
        <v>214</v>
      </c>
      <c r="E49" s="20" t="s">
        <v>284</v>
      </c>
      <c r="F49" s="64">
        <v>500000</v>
      </c>
      <c r="G49" s="21">
        <v>499206.83</v>
      </c>
      <c r="H49" s="20"/>
    </row>
    <row r="50" spans="1:8" s="41" customFormat="1" ht="43.5" customHeight="1" thickBot="1">
      <c r="A50" s="26" t="s">
        <v>15</v>
      </c>
      <c r="B50" s="20" t="s">
        <v>141</v>
      </c>
      <c r="C50" s="26" t="s">
        <v>88</v>
      </c>
      <c r="D50" s="20" t="s">
        <v>215</v>
      </c>
      <c r="E50" s="20" t="s">
        <v>285</v>
      </c>
      <c r="F50" s="64">
        <v>427841</v>
      </c>
      <c r="G50" s="21">
        <v>435380.13</v>
      </c>
      <c r="H50" s="20"/>
    </row>
    <row r="51" spans="1:8" s="42" customFormat="1" ht="29.25" thickBot="1">
      <c r="A51" s="26" t="s">
        <v>15</v>
      </c>
      <c r="B51" s="20" t="s">
        <v>124</v>
      </c>
      <c r="C51" s="26" t="s">
        <v>88</v>
      </c>
      <c r="D51" s="20" t="s">
        <v>216</v>
      </c>
      <c r="E51" s="20" t="s">
        <v>286</v>
      </c>
      <c r="F51" s="64">
        <v>304920</v>
      </c>
      <c r="G51" s="21">
        <v>282987.34</v>
      </c>
      <c r="H51" s="20"/>
    </row>
    <row r="52" spans="1:8" s="42" customFormat="1" ht="43.5" customHeight="1" thickBot="1">
      <c r="A52" s="26" t="s">
        <v>121</v>
      </c>
      <c r="B52" s="20" t="s">
        <v>141</v>
      </c>
      <c r="C52" s="26" t="s">
        <v>89</v>
      </c>
      <c r="D52" s="20" t="s">
        <v>217</v>
      </c>
      <c r="E52" s="26" t="s">
        <v>287</v>
      </c>
      <c r="F52" s="64">
        <v>209168</v>
      </c>
      <c r="G52" s="21">
        <v>209167.42</v>
      </c>
      <c r="H52" s="20"/>
    </row>
    <row r="53" spans="1:8" s="41" customFormat="1" ht="43.5" customHeight="1" thickBot="1">
      <c r="A53" s="26" t="s">
        <v>121</v>
      </c>
      <c r="B53" s="20" t="s">
        <v>125</v>
      </c>
      <c r="C53" s="26" t="s">
        <v>89</v>
      </c>
      <c r="D53" s="20" t="s">
        <v>218</v>
      </c>
      <c r="E53" s="26" t="s">
        <v>288</v>
      </c>
      <c r="F53" s="64">
        <v>415110</v>
      </c>
      <c r="G53" s="21">
        <v>415109.87</v>
      </c>
      <c r="H53" s="20"/>
    </row>
    <row r="54" spans="1:8" s="41" customFormat="1" ht="43.5" customHeight="1" thickBot="1">
      <c r="A54" s="26" t="s">
        <v>40</v>
      </c>
      <c r="B54" s="20" t="s">
        <v>127</v>
      </c>
      <c r="C54" s="26" t="s">
        <v>73</v>
      </c>
      <c r="D54" s="20" t="s">
        <v>219</v>
      </c>
      <c r="E54" s="20" t="s">
        <v>289</v>
      </c>
      <c r="F54" s="64">
        <v>478856</v>
      </c>
      <c r="G54" s="21">
        <v>421251.64</v>
      </c>
      <c r="H54" s="20"/>
    </row>
    <row r="55" spans="1:8" s="41" customFormat="1" ht="43.5" customHeight="1" thickBot="1">
      <c r="A55" s="26" t="s">
        <v>60</v>
      </c>
      <c r="B55" s="20" t="s">
        <v>141</v>
      </c>
      <c r="C55" s="26" t="s">
        <v>122</v>
      </c>
      <c r="D55" s="20" t="s">
        <v>220</v>
      </c>
      <c r="E55" s="20" t="s">
        <v>290</v>
      </c>
      <c r="F55" s="64">
        <v>441560</v>
      </c>
      <c r="G55" s="21">
        <v>441558.83</v>
      </c>
      <c r="H55" s="20"/>
    </row>
    <row r="56" spans="1:8" s="41" customFormat="1" ht="43.5" customHeight="1" thickBot="1">
      <c r="A56" s="26" t="s">
        <v>60</v>
      </c>
      <c r="B56" s="20" t="s">
        <v>125</v>
      </c>
      <c r="C56" s="26" t="s">
        <v>122</v>
      </c>
      <c r="D56" s="20" t="s">
        <v>221</v>
      </c>
      <c r="E56" s="26" t="s">
        <v>291</v>
      </c>
      <c r="F56" s="64">
        <v>400000</v>
      </c>
      <c r="G56" s="21">
        <v>399999.6</v>
      </c>
      <c r="H56" s="20"/>
    </row>
    <row r="57" spans="1:8" s="41" customFormat="1" ht="43.5" customHeight="1" thickBot="1">
      <c r="A57" s="26" t="s">
        <v>42</v>
      </c>
      <c r="B57" s="20" t="s">
        <v>130</v>
      </c>
      <c r="C57" s="26" t="s">
        <v>91</v>
      </c>
      <c r="D57" s="20" t="s">
        <v>222</v>
      </c>
      <c r="E57" s="20" t="s">
        <v>292</v>
      </c>
      <c r="F57" s="64">
        <v>500000</v>
      </c>
      <c r="G57" s="21">
        <v>485792.38</v>
      </c>
      <c r="H57" s="20"/>
    </row>
    <row r="58" spans="1:8" s="41" customFormat="1" ht="43.5" customHeight="1" thickBot="1">
      <c r="A58" s="26" t="s">
        <v>43</v>
      </c>
      <c r="B58" s="20" t="s">
        <v>127</v>
      </c>
      <c r="C58" s="26" t="s">
        <v>92</v>
      </c>
      <c r="D58" s="20" t="s">
        <v>223</v>
      </c>
      <c r="E58" s="26" t="s">
        <v>293</v>
      </c>
      <c r="F58" s="64">
        <v>489200</v>
      </c>
      <c r="G58" s="21">
        <v>489199.97</v>
      </c>
      <c r="H58" s="20"/>
    </row>
    <row r="59" spans="1:8" s="41" customFormat="1" ht="43.5" customHeight="1" thickBot="1">
      <c r="A59" s="26" t="s">
        <v>160</v>
      </c>
      <c r="B59" s="20" t="s">
        <v>141</v>
      </c>
      <c r="C59" s="26" t="s">
        <v>76</v>
      </c>
      <c r="D59" s="20" t="s">
        <v>224</v>
      </c>
      <c r="E59" s="20" t="s">
        <v>294</v>
      </c>
      <c r="F59" s="64">
        <v>426820</v>
      </c>
      <c r="G59" s="21">
        <v>423437.9</v>
      </c>
      <c r="H59" s="20"/>
    </row>
    <row r="60" spans="1:8" s="41" customFormat="1" ht="43.5" customHeight="1" thickBot="1">
      <c r="A60" s="26" t="s">
        <v>16</v>
      </c>
      <c r="B60" s="20" t="s">
        <v>124</v>
      </c>
      <c r="C60" s="26" t="s">
        <v>93</v>
      </c>
      <c r="D60" s="27" t="s">
        <v>225</v>
      </c>
      <c r="E60" s="27" t="s">
        <v>295</v>
      </c>
      <c r="F60" s="64">
        <v>200226</v>
      </c>
      <c r="G60" s="21">
        <v>188620.89</v>
      </c>
      <c r="H60" s="20"/>
    </row>
    <row r="61" spans="1:8" s="41" customFormat="1" ht="43.5" customHeight="1" thickBot="1">
      <c r="A61" s="26" t="s">
        <v>16</v>
      </c>
      <c r="B61" s="20" t="s">
        <v>124</v>
      </c>
      <c r="C61" s="26" t="s">
        <v>93</v>
      </c>
      <c r="D61" s="27" t="s">
        <v>226</v>
      </c>
      <c r="E61" s="27" t="s">
        <v>296</v>
      </c>
      <c r="F61" s="64">
        <v>238913</v>
      </c>
      <c r="G61" s="21">
        <v>236996.97</v>
      </c>
      <c r="H61" s="20"/>
    </row>
    <row r="62" spans="1:8" s="41" customFormat="1" ht="43.5" customHeight="1" thickBot="1">
      <c r="A62" s="26" t="s">
        <v>44</v>
      </c>
      <c r="B62" s="20" t="s">
        <v>130</v>
      </c>
      <c r="C62" s="26" t="s">
        <v>73</v>
      </c>
      <c r="D62" s="37" t="s">
        <v>227</v>
      </c>
      <c r="E62" s="27" t="s">
        <v>297</v>
      </c>
      <c r="F62" s="64">
        <v>485981</v>
      </c>
      <c r="G62" s="21">
        <v>485979.18</v>
      </c>
      <c r="H62" s="20"/>
    </row>
    <row r="63" spans="1:8" s="41" customFormat="1" ht="43.5" customHeight="1" thickBot="1">
      <c r="A63" s="20" t="s">
        <v>45</v>
      </c>
      <c r="B63" s="20" t="s">
        <v>141</v>
      </c>
      <c r="C63" s="20" t="s">
        <v>94</v>
      </c>
      <c r="D63" s="26" t="s">
        <v>228</v>
      </c>
      <c r="E63" s="26" t="s">
        <v>298</v>
      </c>
      <c r="F63" s="64">
        <v>500000</v>
      </c>
      <c r="G63" s="21">
        <v>482192.14</v>
      </c>
      <c r="H63" s="20"/>
    </row>
    <row r="64" spans="1:8" s="41" customFormat="1" ht="58.5" customHeight="1" thickBot="1">
      <c r="A64" s="26" t="s">
        <v>105</v>
      </c>
      <c r="B64" s="20" t="s">
        <v>130</v>
      </c>
      <c r="C64" s="26" t="s">
        <v>85</v>
      </c>
      <c r="D64" s="26" t="s">
        <v>233</v>
      </c>
      <c r="E64" s="26" t="s">
        <v>302</v>
      </c>
      <c r="F64" s="64">
        <v>425000</v>
      </c>
      <c r="G64" s="21">
        <v>424999.73</v>
      </c>
      <c r="H64" s="20"/>
    </row>
    <row r="65" spans="1:8" s="42" customFormat="1" ht="43.5" customHeight="1" thickBot="1">
      <c r="A65" s="26" t="s">
        <v>161</v>
      </c>
      <c r="B65" s="20" t="s">
        <v>125</v>
      </c>
      <c r="C65" s="26" t="s">
        <v>169</v>
      </c>
      <c r="D65" s="20" t="s">
        <v>234</v>
      </c>
      <c r="E65" s="26" t="s">
        <v>303</v>
      </c>
      <c r="F65" s="64">
        <v>271620</v>
      </c>
      <c r="G65" s="21">
        <v>271474.54</v>
      </c>
      <c r="H65" s="20"/>
    </row>
    <row r="66" spans="1:8" s="42" customFormat="1" ht="43.5" customHeight="1" thickBot="1">
      <c r="A66" s="26" t="s">
        <v>162</v>
      </c>
      <c r="B66" s="20" t="s">
        <v>147</v>
      </c>
      <c r="C66" s="26" t="s">
        <v>170</v>
      </c>
      <c r="D66" s="27" t="s">
        <v>235</v>
      </c>
      <c r="E66" s="26" t="s">
        <v>304</v>
      </c>
      <c r="F66" s="64">
        <v>260115</v>
      </c>
      <c r="G66" s="21">
        <v>260114.98</v>
      </c>
      <c r="H66" s="20"/>
    </row>
    <row r="67" spans="1:8" s="41" customFormat="1" ht="43.5" customHeight="1" thickBot="1">
      <c r="A67" s="26" t="s">
        <v>47</v>
      </c>
      <c r="B67" s="20" t="s">
        <v>124</v>
      </c>
      <c r="C67" s="26" t="s">
        <v>95</v>
      </c>
      <c r="D67" s="20" t="s">
        <v>236</v>
      </c>
      <c r="E67" s="26" t="s">
        <v>305</v>
      </c>
      <c r="F67" s="64">
        <v>500000</v>
      </c>
      <c r="G67" s="21">
        <v>425864.19</v>
      </c>
      <c r="H67" s="20"/>
    </row>
    <row r="68" spans="1:8" s="41" customFormat="1" ht="43.5" customHeight="1" thickBot="1">
      <c r="A68" s="26" t="s">
        <v>47</v>
      </c>
      <c r="B68" s="20" t="s">
        <v>124</v>
      </c>
      <c r="C68" s="26" t="s">
        <v>95</v>
      </c>
      <c r="D68" s="26" t="s">
        <v>237</v>
      </c>
      <c r="E68" s="26" t="s">
        <v>306</v>
      </c>
      <c r="F68" s="64">
        <v>500000</v>
      </c>
      <c r="G68" s="21">
        <v>499992.14</v>
      </c>
      <c r="H68" s="20"/>
    </row>
    <row r="69" spans="1:8" s="41" customFormat="1" ht="43.5" customHeight="1" thickBot="1">
      <c r="A69" s="26" t="s">
        <v>47</v>
      </c>
      <c r="B69" s="20" t="s">
        <v>124</v>
      </c>
      <c r="C69" s="26" t="s">
        <v>95</v>
      </c>
      <c r="D69" s="27" t="s">
        <v>238</v>
      </c>
      <c r="E69" s="27" t="s">
        <v>307</v>
      </c>
      <c r="F69" s="64">
        <v>430000</v>
      </c>
      <c r="G69" s="21">
        <v>499999.63</v>
      </c>
      <c r="H69" s="20"/>
    </row>
    <row r="70" spans="1:8" s="41" customFormat="1" ht="43.5" customHeight="1" thickBot="1">
      <c r="A70" s="31" t="s">
        <v>48</v>
      </c>
      <c r="B70" s="20" t="s">
        <v>126</v>
      </c>
      <c r="C70" s="31" t="s">
        <v>96</v>
      </c>
      <c r="D70" s="38" t="s">
        <v>239</v>
      </c>
      <c r="E70" s="38" t="s">
        <v>308</v>
      </c>
      <c r="F70" s="64">
        <v>222426</v>
      </c>
      <c r="G70" s="21">
        <v>222425.71</v>
      </c>
      <c r="H70" s="20"/>
    </row>
    <row r="71" spans="1:8" s="41" customFormat="1" ht="43.5" customHeight="1" thickBot="1">
      <c r="A71" s="31" t="s">
        <v>49</v>
      </c>
      <c r="B71" s="20" t="s">
        <v>125</v>
      </c>
      <c r="C71" s="31" t="s">
        <v>166</v>
      </c>
      <c r="D71" s="20" t="s">
        <v>240</v>
      </c>
      <c r="E71" s="30" t="s">
        <v>309</v>
      </c>
      <c r="F71" s="64">
        <v>350000</v>
      </c>
      <c r="G71" s="21" t="s">
        <v>321</v>
      </c>
      <c r="H71" s="20"/>
    </row>
    <row r="72" spans="1:8" s="41" customFormat="1" ht="29.25" thickBot="1">
      <c r="A72" s="26" t="s">
        <v>49</v>
      </c>
      <c r="B72" s="20" t="s">
        <v>141</v>
      </c>
      <c r="C72" s="26" t="s">
        <v>166</v>
      </c>
      <c r="D72" s="26" t="s">
        <v>241</v>
      </c>
      <c r="E72" s="26" t="s">
        <v>310</v>
      </c>
      <c r="F72" s="64">
        <v>350000</v>
      </c>
      <c r="G72" s="21">
        <v>335076.6</v>
      </c>
      <c r="H72" s="20"/>
    </row>
    <row r="73" spans="1:8" s="41" customFormat="1" ht="43.5" customHeight="1" thickBot="1">
      <c r="A73" s="26" t="s">
        <v>49</v>
      </c>
      <c r="B73" s="20" t="s">
        <v>128</v>
      </c>
      <c r="C73" s="26" t="s">
        <v>166</v>
      </c>
      <c r="D73" s="20" t="s">
        <v>242</v>
      </c>
      <c r="E73" s="20" t="s">
        <v>311</v>
      </c>
      <c r="F73" s="64">
        <v>400000</v>
      </c>
      <c r="G73" s="21">
        <v>363532.86</v>
      </c>
      <c r="H73" s="20"/>
    </row>
    <row r="74" spans="1:8" s="41" customFormat="1" ht="43.5" customHeight="1" thickBot="1">
      <c r="A74" s="39" t="s">
        <v>49</v>
      </c>
      <c r="B74" s="20" t="s">
        <v>127</v>
      </c>
      <c r="C74" s="40" t="s">
        <v>166</v>
      </c>
      <c r="D74" s="26" t="s">
        <v>243</v>
      </c>
      <c r="E74" s="20" t="s">
        <v>312</v>
      </c>
      <c r="F74" s="64">
        <v>400000</v>
      </c>
      <c r="G74" s="21">
        <v>392055.68</v>
      </c>
      <c r="H74" s="20"/>
    </row>
    <row r="75" spans="1:8" s="41" customFormat="1" ht="43.5" customHeight="1" thickBot="1">
      <c r="A75" s="20" t="s">
        <v>50</v>
      </c>
      <c r="B75" s="20" t="s">
        <v>141</v>
      </c>
      <c r="C75" s="20" t="s">
        <v>166</v>
      </c>
      <c r="D75" s="26" t="s">
        <v>244</v>
      </c>
      <c r="E75" s="27" t="s">
        <v>313</v>
      </c>
      <c r="F75" s="64">
        <v>500000</v>
      </c>
      <c r="G75" s="21">
        <v>481862.01</v>
      </c>
      <c r="H75" s="20"/>
    </row>
    <row r="76" spans="1:8" s="41" customFormat="1" ht="43.5" customHeight="1" thickBot="1">
      <c r="A76" s="26" t="s">
        <v>50</v>
      </c>
      <c r="B76" s="20" t="s">
        <v>125</v>
      </c>
      <c r="C76" s="26" t="s">
        <v>166</v>
      </c>
      <c r="D76" s="20" t="s">
        <v>245</v>
      </c>
      <c r="E76" s="20" t="s">
        <v>314</v>
      </c>
      <c r="F76" s="64">
        <v>356899</v>
      </c>
      <c r="G76" s="21">
        <v>353809.8</v>
      </c>
      <c r="H76" s="20"/>
    </row>
    <row r="77" spans="1:8" s="41" customFormat="1" ht="43.5" customHeight="1" thickBot="1">
      <c r="A77" s="83" t="s">
        <v>8</v>
      </c>
      <c r="B77" s="87"/>
      <c r="C77" s="87"/>
      <c r="D77" s="87"/>
      <c r="E77" s="87"/>
      <c r="F77" s="54">
        <v>33000000</v>
      </c>
      <c r="G77" s="54">
        <f>SUM(G5:G76)</f>
        <v>25610393.52</v>
      </c>
      <c r="H77" s="20"/>
    </row>
    <row r="78" spans="1:8" s="41" customFormat="1" ht="43.5" customHeight="1" thickBot="1">
      <c r="A78" s="97" t="s">
        <v>4</v>
      </c>
      <c r="B78" s="98"/>
      <c r="C78" s="98"/>
      <c r="D78" s="98"/>
      <c r="E78" s="98"/>
      <c r="F78" s="98"/>
      <c r="G78" s="99"/>
      <c r="H78" s="20"/>
    </row>
    <row r="79" spans="1:8" s="41" customFormat="1" ht="43.5" customHeight="1" thickBot="1">
      <c r="A79" s="80" t="s">
        <v>99</v>
      </c>
      <c r="B79" s="81"/>
      <c r="C79" s="81"/>
      <c r="D79" s="81"/>
      <c r="E79" s="81"/>
      <c r="F79" s="81"/>
      <c r="G79" s="82"/>
      <c r="H79" s="20"/>
    </row>
    <row r="80" spans="1:8" s="41" customFormat="1" ht="45.75" customHeight="1" thickBot="1">
      <c r="A80" s="26" t="s">
        <v>51</v>
      </c>
      <c r="B80" s="26" t="s">
        <v>6</v>
      </c>
      <c r="C80" s="26" t="s">
        <v>7</v>
      </c>
      <c r="D80" s="26" t="s">
        <v>333</v>
      </c>
      <c r="E80" s="26" t="s">
        <v>7</v>
      </c>
      <c r="F80" s="21"/>
      <c r="G80" s="21">
        <v>271703</v>
      </c>
      <c r="H80" s="20"/>
    </row>
    <row r="81" spans="1:8" s="55" customFormat="1" ht="33" customHeight="1" thickBot="1">
      <c r="A81" s="26" t="s">
        <v>25</v>
      </c>
      <c r="B81" s="26" t="s">
        <v>6</v>
      </c>
      <c r="C81" s="26" t="s">
        <v>7</v>
      </c>
      <c r="D81" s="26" t="s">
        <v>332</v>
      </c>
      <c r="E81" s="26" t="s">
        <v>7</v>
      </c>
      <c r="F81" s="21"/>
      <c r="G81" s="21">
        <v>97236</v>
      </c>
      <c r="H81" s="53"/>
    </row>
    <row r="82" spans="1:8" s="55" customFormat="1" ht="47.25" customHeight="1" thickBot="1">
      <c r="A82" s="26" t="s">
        <v>12</v>
      </c>
      <c r="B82" s="26" t="s">
        <v>6</v>
      </c>
      <c r="C82" s="26" t="s">
        <v>7</v>
      </c>
      <c r="D82" s="26" t="s">
        <v>324</v>
      </c>
      <c r="E82" s="26" t="s">
        <v>7</v>
      </c>
      <c r="F82" s="21"/>
      <c r="G82" s="21">
        <v>44025</v>
      </c>
      <c r="H82" s="53"/>
    </row>
    <row r="83" spans="1:8" s="55" customFormat="1" ht="60.75" customHeight="1" thickBot="1">
      <c r="A83" s="26" t="s">
        <v>13</v>
      </c>
      <c r="B83" s="26" t="s">
        <v>6</v>
      </c>
      <c r="C83" s="26" t="s">
        <v>7</v>
      </c>
      <c r="D83" s="26" t="s">
        <v>334</v>
      </c>
      <c r="E83" s="26" t="s">
        <v>7</v>
      </c>
      <c r="F83" s="21"/>
      <c r="G83" s="21">
        <v>308175</v>
      </c>
      <c r="H83" s="53"/>
    </row>
    <row r="84" spans="1:8" s="55" customFormat="1" ht="54" customHeight="1" thickBot="1">
      <c r="A84" s="26" t="s">
        <v>322</v>
      </c>
      <c r="B84" s="26" t="s">
        <v>6</v>
      </c>
      <c r="C84" s="26" t="s">
        <v>7</v>
      </c>
      <c r="D84" s="26" t="s">
        <v>327</v>
      </c>
      <c r="E84" s="26" t="s">
        <v>7</v>
      </c>
      <c r="F84" s="21"/>
      <c r="G84" s="21">
        <v>271215</v>
      </c>
      <c r="H84" s="53"/>
    </row>
    <row r="85" spans="1:8" s="55" customFormat="1" ht="58.5" customHeight="1" thickBot="1">
      <c r="A85" s="26" t="s">
        <v>33</v>
      </c>
      <c r="B85" s="26" t="s">
        <v>6</v>
      </c>
      <c r="C85" s="26" t="s">
        <v>7</v>
      </c>
      <c r="D85" s="26" t="s">
        <v>329</v>
      </c>
      <c r="E85" s="26" t="s">
        <v>7</v>
      </c>
      <c r="F85" s="21"/>
      <c r="G85" s="21">
        <v>248937</v>
      </c>
      <c r="H85" s="53"/>
    </row>
    <row r="86" spans="1:8" s="55" customFormat="1" ht="71.25" customHeight="1" thickBot="1">
      <c r="A86" s="26" t="s">
        <v>38</v>
      </c>
      <c r="B86" s="26" t="s">
        <v>6</v>
      </c>
      <c r="C86" s="26" t="s">
        <v>7</v>
      </c>
      <c r="D86" s="26" t="s">
        <v>331</v>
      </c>
      <c r="E86" s="26" t="s">
        <v>7</v>
      </c>
      <c r="F86" s="21"/>
      <c r="G86" s="21">
        <v>325850</v>
      </c>
      <c r="H86" s="67"/>
    </row>
    <row r="87" spans="1:8" s="55" customFormat="1" ht="28.5" customHeight="1" thickBot="1">
      <c r="A87" s="26" t="s">
        <v>15</v>
      </c>
      <c r="B87" s="26" t="s">
        <v>6</v>
      </c>
      <c r="C87" s="26" t="s">
        <v>7</v>
      </c>
      <c r="D87" s="26" t="s">
        <v>330</v>
      </c>
      <c r="E87" s="26" t="s">
        <v>7</v>
      </c>
      <c r="F87" s="21"/>
      <c r="G87" s="21">
        <v>264486</v>
      </c>
      <c r="H87" s="68"/>
    </row>
    <row r="88" spans="1:8" s="41" customFormat="1" ht="64.5" customHeight="1" thickBot="1">
      <c r="A88" s="26" t="s">
        <v>323</v>
      </c>
      <c r="B88" s="26" t="s">
        <v>6</v>
      </c>
      <c r="C88" s="26" t="s">
        <v>7</v>
      </c>
      <c r="D88" s="26" t="s">
        <v>328</v>
      </c>
      <c r="E88" s="26" t="s">
        <v>7</v>
      </c>
      <c r="F88" s="21"/>
      <c r="G88" s="21">
        <v>302215</v>
      </c>
      <c r="H88" s="43"/>
    </row>
    <row r="89" spans="1:8" s="41" customFormat="1" ht="44.25" customHeight="1" thickBot="1">
      <c r="A89" s="26" t="s">
        <v>90</v>
      </c>
      <c r="B89" s="26" t="s">
        <v>6</v>
      </c>
      <c r="C89" s="26" t="s">
        <v>7</v>
      </c>
      <c r="D89" s="26" t="s">
        <v>326</v>
      </c>
      <c r="E89" s="26" t="s">
        <v>7</v>
      </c>
      <c r="F89" s="21"/>
      <c r="G89" s="21">
        <v>21100</v>
      </c>
      <c r="H89" s="43"/>
    </row>
    <row r="90" spans="1:8" s="41" customFormat="1" ht="64.5" customHeight="1" thickBot="1">
      <c r="A90" s="26" t="s">
        <v>69</v>
      </c>
      <c r="B90" s="26" t="s">
        <v>6</v>
      </c>
      <c r="C90" s="26" t="s">
        <v>7</v>
      </c>
      <c r="D90" s="26" t="s">
        <v>325</v>
      </c>
      <c r="E90" s="26" t="s">
        <v>7</v>
      </c>
      <c r="F90" s="21"/>
      <c r="G90" s="21">
        <v>190587</v>
      </c>
      <c r="H90" s="43"/>
    </row>
    <row r="91" spans="1:8" s="41" customFormat="1" ht="39.75" customHeight="1" thickBot="1">
      <c r="A91" s="83" t="s">
        <v>100</v>
      </c>
      <c r="B91" s="84"/>
      <c r="C91" s="84"/>
      <c r="D91" s="84"/>
      <c r="E91" s="84"/>
      <c r="F91" s="54">
        <v>3000000</v>
      </c>
      <c r="G91" s="54">
        <f>SUM(G80:G90)</f>
        <v>2345529</v>
      </c>
      <c r="H91" s="43"/>
    </row>
    <row r="92" spans="1:8" s="41" customFormat="1" ht="49.5" customHeight="1" thickBot="1">
      <c r="A92" s="80" t="s">
        <v>21</v>
      </c>
      <c r="B92" s="81"/>
      <c r="C92" s="81"/>
      <c r="D92" s="81"/>
      <c r="E92" s="81"/>
      <c r="F92" s="81"/>
      <c r="G92" s="82"/>
      <c r="H92" s="43"/>
    </row>
    <row r="93" spans="1:8" s="41" customFormat="1" ht="39.75" customHeight="1" thickBot="1">
      <c r="A93" s="20" t="s">
        <v>10</v>
      </c>
      <c r="B93" s="20" t="s">
        <v>17</v>
      </c>
      <c r="C93" s="20" t="s">
        <v>18</v>
      </c>
      <c r="D93" s="20" t="s">
        <v>335</v>
      </c>
      <c r="E93" s="20" t="s">
        <v>131</v>
      </c>
      <c r="F93" s="19">
        <v>897332</v>
      </c>
      <c r="G93" s="19">
        <v>897332</v>
      </c>
      <c r="H93" s="43"/>
    </row>
    <row r="94" spans="1:8" s="41" customFormat="1" ht="43.5" customHeight="1" thickBot="1">
      <c r="A94" s="20" t="s">
        <v>11</v>
      </c>
      <c r="B94" s="20" t="s">
        <v>17</v>
      </c>
      <c r="C94" s="20" t="s">
        <v>18</v>
      </c>
      <c r="D94" s="20" t="s">
        <v>336</v>
      </c>
      <c r="E94" s="20" t="s">
        <v>337</v>
      </c>
      <c r="F94" s="19">
        <v>968600</v>
      </c>
      <c r="G94" s="19">
        <v>960175.87</v>
      </c>
      <c r="H94" s="43"/>
    </row>
    <row r="95" spans="1:252" s="55" customFormat="1" ht="39.75" customHeight="1" thickBot="1">
      <c r="A95" s="20" t="s">
        <v>29</v>
      </c>
      <c r="B95" s="20" t="s">
        <v>17</v>
      </c>
      <c r="C95" s="20" t="s">
        <v>18</v>
      </c>
      <c r="D95" s="20" t="s">
        <v>338</v>
      </c>
      <c r="E95" s="20" t="s">
        <v>131</v>
      </c>
      <c r="F95" s="19">
        <v>602000</v>
      </c>
      <c r="G95" s="19">
        <v>602000</v>
      </c>
      <c r="H95" s="53"/>
      <c r="IR95" s="57"/>
    </row>
    <row r="96" spans="1:252" s="55" customFormat="1" ht="39.75" customHeight="1" thickBot="1">
      <c r="A96" s="20" t="s">
        <v>12</v>
      </c>
      <c r="B96" s="20" t="s">
        <v>17</v>
      </c>
      <c r="C96" s="20" t="s">
        <v>18</v>
      </c>
      <c r="D96" s="20" t="s">
        <v>339</v>
      </c>
      <c r="E96" s="20" t="s">
        <v>340</v>
      </c>
      <c r="F96" s="19">
        <v>905000</v>
      </c>
      <c r="G96" s="19">
        <v>897823.87</v>
      </c>
      <c r="H96" s="53"/>
      <c r="IR96" s="57"/>
    </row>
    <row r="97" spans="1:252" s="55" customFormat="1" ht="39.75" customHeight="1" thickBot="1">
      <c r="A97" s="20" t="s">
        <v>36</v>
      </c>
      <c r="B97" s="20" t="s">
        <v>17</v>
      </c>
      <c r="C97" s="20" t="s">
        <v>18</v>
      </c>
      <c r="D97" s="20" t="s">
        <v>341</v>
      </c>
      <c r="E97" s="20" t="s">
        <v>342</v>
      </c>
      <c r="F97" s="19">
        <v>780000</v>
      </c>
      <c r="G97" s="19">
        <v>780000</v>
      </c>
      <c r="H97" s="53"/>
      <c r="IR97" s="57">
        <f>SUM(F97:IQ97)</f>
        <v>1560000</v>
      </c>
    </row>
    <row r="98" spans="1:8" s="55" customFormat="1" ht="36.75" customHeight="1" thickBot="1">
      <c r="A98" s="20" t="s">
        <v>39</v>
      </c>
      <c r="B98" s="20" t="s">
        <v>17</v>
      </c>
      <c r="C98" s="20" t="s">
        <v>18</v>
      </c>
      <c r="D98" s="20" t="s">
        <v>343</v>
      </c>
      <c r="E98" s="20" t="s">
        <v>344</v>
      </c>
      <c r="F98" s="19">
        <v>816750</v>
      </c>
      <c r="G98" s="19">
        <v>816750</v>
      </c>
      <c r="H98" s="68"/>
    </row>
    <row r="99" spans="1:8" s="41" customFormat="1" ht="39.75" customHeight="1" thickBot="1">
      <c r="A99" s="20" t="s">
        <v>15</v>
      </c>
      <c r="B99" s="20" t="s">
        <v>17</v>
      </c>
      <c r="C99" s="20" t="s">
        <v>18</v>
      </c>
      <c r="D99" s="20" t="s">
        <v>345</v>
      </c>
      <c r="E99" s="20" t="s">
        <v>346</v>
      </c>
      <c r="F99" s="19">
        <v>819291</v>
      </c>
      <c r="G99" s="19">
        <v>819291</v>
      </c>
      <c r="H99" s="43"/>
    </row>
    <row r="100" spans="1:8" s="41" customFormat="1" ht="39.75" customHeight="1" thickBot="1">
      <c r="A100" s="20" t="s">
        <v>15</v>
      </c>
      <c r="B100" s="20" t="s">
        <v>17</v>
      </c>
      <c r="C100" s="20" t="s">
        <v>18</v>
      </c>
      <c r="D100" s="20" t="s">
        <v>347</v>
      </c>
      <c r="E100" s="20" t="s">
        <v>348</v>
      </c>
      <c r="F100" s="19">
        <v>644930</v>
      </c>
      <c r="G100" s="19">
        <v>235745</v>
      </c>
      <c r="H100" s="43"/>
    </row>
    <row r="101" spans="1:8" s="41" customFormat="1" ht="39.75" customHeight="1" thickBot="1">
      <c r="A101" s="20" t="s">
        <v>323</v>
      </c>
      <c r="B101" s="20" t="s">
        <v>17</v>
      </c>
      <c r="C101" s="20" t="s">
        <v>18</v>
      </c>
      <c r="D101" s="20" t="s">
        <v>349</v>
      </c>
      <c r="E101" s="20" t="s">
        <v>350</v>
      </c>
      <c r="F101" s="19">
        <v>1015084</v>
      </c>
      <c r="G101" s="19">
        <v>996701</v>
      </c>
      <c r="H101" s="43"/>
    </row>
    <row r="102" spans="1:8" s="41" customFormat="1" ht="39.75" customHeight="1" thickBot="1">
      <c r="A102" s="20" t="s">
        <v>16</v>
      </c>
      <c r="B102" s="20" t="s">
        <v>17</v>
      </c>
      <c r="C102" s="20" t="s">
        <v>18</v>
      </c>
      <c r="D102" s="20" t="s">
        <v>351</v>
      </c>
      <c r="E102" s="20" t="s">
        <v>352</v>
      </c>
      <c r="F102" s="19">
        <v>998547</v>
      </c>
      <c r="G102" s="19">
        <v>500000</v>
      </c>
      <c r="H102" s="43"/>
    </row>
    <row r="103" spans="1:8" s="41" customFormat="1" ht="39.75" customHeight="1" thickBot="1">
      <c r="A103" s="83" t="s">
        <v>353</v>
      </c>
      <c r="B103" s="84"/>
      <c r="C103" s="84"/>
      <c r="D103" s="84"/>
      <c r="E103" s="84"/>
      <c r="F103" s="54">
        <v>7000000</v>
      </c>
      <c r="G103" s="54">
        <f>SUM(G93:G102)</f>
        <v>7505818.74</v>
      </c>
      <c r="H103" s="19">
        <v>1500000</v>
      </c>
    </row>
    <row r="104" spans="1:8" s="41" customFormat="1" ht="39.75" customHeight="1" thickBot="1">
      <c r="A104" s="80" t="s">
        <v>22</v>
      </c>
      <c r="B104" s="81"/>
      <c r="C104" s="81"/>
      <c r="D104" s="81"/>
      <c r="E104" s="81"/>
      <c r="F104" s="81"/>
      <c r="G104" s="82"/>
      <c r="H104" s="43"/>
    </row>
    <row r="105" spans="1:8" s="41" customFormat="1" ht="39.75" customHeight="1" thickBot="1">
      <c r="A105" s="20" t="s">
        <v>9</v>
      </c>
      <c r="B105" s="20" t="s">
        <v>6</v>
      </c>
      <c r="C105" s="20" t="s">
        <v>134</v>
      </c>
      <c r="D105" s="20" t="s">
        <v>355</v>
      </c>
      <c r="E105" s="20" t="s">
        <v>398</v>
      </c>
      <c r="F105" s="19"/>
      <c r="G105" s="19">
        <v>78636</v>
      </c>
      <c r="H105" s="43"/>
    </row>
    <row r="106" spans="1:8" s="41" customFormat="1" ht="39.75" customHeight="1" thickBot="1">
      <c r="A106" s="20" t="s">
        <v>9</v>
      </c>
      <c r="B106" s="20" t="s">
        <v>6</v>
      </c>
      <c r="C106" s="20" t="s">
        <v>134</v>
      </c>
      <c r="D106" s="20" t="s">
        <v>356</v>
      </c>
      <c r="E106" s="20" t="s">
        <v>399</v>
      </c>
      <c r="F106" s="19"/>
      <c r="G106" s="19">
        <v>90572</v>
      </c>
      <c r="H106" s="43"/>
    </row>
    <row r="107" spans="1:8" s="41" customFormat="1" ht="39.75" customHeight="1" thickBot="1">
      <c r="A107" s="20" t="s">
        <v>9</v>
      </c>
      <c r="B107" s="20" t="s">
        <v>6</v>
      </c>
      <c r="C107" s="20" t="s">
        <v>134</v>
      </c>
      <c r="D107" s="20" t="s">
        <v>357</v>
      </c>
      <c r="E107" s="20" t="s">
        <v>400</v>
      </c>
      <c r="F107" s="19"/>
      <c r="G107" s="19">
        <v>41284</v>
      </c>
      <c r="H107" s="43"/>
    </row>
    <row r="108" spans="1:8" s="41" customFormat="1" ht="39.75" customHeight="1" thickBot="1">
      <c r="A108" s="20" t="s">
        <v>9</v>
      </c>
      <c r="B108" s="20" t="s">
        <v>6</v>
      </c>
      <c r="C108" s="20" t="s">
        <v>134</v>
      </c>
      <c r="D108" s="20" t="s">
        <v>358</v>
      </c>
      <c r="E108" s="20" t="s">
        <v>401</v>
      </c>
      <c r="F108" s="19"/>
      <c r="G108" s="19">
        <v>75525</v>
      </c>
      <c r="H108" s="43"/>
    </row>
    <row r="109" spans="1:8" s="41" customFormat="1" ht="39.75" customHeight="1" thickBot="1">
      <c r="A109" s="20" t="s">
        <v>9</v>
      </c>
      <c r="B109" s="20" t="s">
        <v>6</v>
      </c>
      <c r="C109" s="20" t="s">
        <v>134</v>
      </c>
      <c r="D109" s="20" t="s">
        <v>359</v>
      </c>
      <c r="E109" s="20" t="s">
        <v>401</v>
      </c>
      <c r="F109" s="19"/>
      <c r="G109" s="19">
        <v>225619</v>
      </c>
      <c r="H109" s="43"/>
    </row>
    <row r="110" spans="1:8" s="41" customFormat="1" ht="39.75" customHeight="1" thickBot="1">
      <c r="A110" s="20" t="s">
        <v>10</v>
      </c>
      <c r="B110" s="20" t="s">
        <v>6</v>
      </c>
      <c r="C110" s="20" t="s">
        <v>134</v>
      </c>
      <c r="D110" s="20" t="s">
        <v>360</v>
      </c>
      <c r="E110" s="20" t="s">
        <v>402</v>
      </c>
      <c r="F110" s="19"/>
      <c r="G110" s="19">
        <v>40478</v>
      </c>
      <c r="H110" s="43"/>
    </row>
    <row r="111" spans="1:8" s="41" customFormat="1" ht="64.5" customHeight="1" thickBot="1">
      <c r="A111" s="20" t="s">
        <v>10</v>
      </c>
      <c r="B111" s="20" t="s">
        <v>6</v>
      </c>
      <c r="C111" s="20" t="s">
        <v>134</v>
      </c>
      <c r="D111" s="20" t="s">
        <v>361</v>
      </c>
      <c r="E111" s="20" t="s">
        <v>403</v>
      </c>
      <c r="F111" s="19"/>
      <c r="G111" s="19">
        <v>571044</v>
      </c>
      <c r="H111" s="43"/>
    </row>
    <row r="112" spans="1:8" s="41" customFormat="1" ht="39.75" customHeight="1" thickBot="1">
      <c r="A112" s="20" t="s">
        <v>10</v>
      </c>
      <c r="B112" s="20" t="s">
        <v>6</v>
      </c>
      <c r="C112" s="20" t="s">
        <v>134</v>
      </c>
      <c r="D112" s="20" t="s">
        <v>362</v>
      </c>
      <c r="E112" s="20" t="s">
        <v>404</v>
      </c>
      <c r="F112" s="19"/>
      <c r="G112" s="19">
        <v>699583</v>
      </c>
      <c r="H112" s="43"/>
    </row>
    <row r="113" spans="1:8" s="41" customFormat="1" ht="39.75" customHeight="1" thickBot="1">
      <c r="A113" s="20" t="s">
        <v>10</v>
      </c>
      <c r="B113" s="20" t="s">
        <v>6</v>
      </c>
      <c r="C113" s="20" t="s">
        <v>134</v>
      </c>
      <c r="D113" s="20" t="s">
        <v>363</v>
      </c>
      <c r="E113" s="20" t="s">
        <v>405</v>
      </c>
      <c r="F113" s="19"/>
      <c r="G113" s="19">
        <v>122732.68</v>
      </c>
      <c r="H113" s="43"/>
    </row>
    <row r="114" spans="1:8" s="41" customFormat="1" ht="39.75" customHeight="1" thickBot="1">
      <c r="A114" s="20" t="s">
        <v>10</v>
      </c>
      <c r="B114" s="20" t="s">
        <v>6</v>
      </c>
      <c r="C114" s="20" t="s">
        <v>134</v>
      </c>
      <c r="D114" s="20" t="s">
        <v>364</v>
      </c>
      <c r="E114" s="20" t="s">
        <v>406</v>
      </c>
      <c r="F114" s="19"/>
      <c r="G114" s="19">
        <v>109744</v>
      </c>
      <c r="H114" s="43"/>
    </row>
    <row r="115" spans="1:8" s="41" customFormat="1" ht="78" customHeight="1" thickBot="1">
      <c r="A115" s="20" t="s">
        <v>10</v>
      </c>
      <c r="B115" s="20" t="s">
        <v>6</v>
      </c>
      <c r="C115" s="20" t="s">
        <v>134</v>
      </c>
      <c r="D115" s="20" t="s">
        <v>365</v>
      </c>
      <c r="E115" s="20" t="s">
        <v>407</v>
      </c>
      <c r="F115" s="19"/>
      <c r="G115" s="19">
        <v>285920</v>
      </c>
      <c r="H115" s="43"/>
    </row>
    <row r="116" spans="1:8" s="41" customFormat="1" ht="78" customHeight="1" thickBot="1">
      <c r="A116" s="20" t="s">
        <v>10</v>
      </c>
      <c r="B116" s="20" t="s">
        <v>6</v>
      </c>
      <c r="C116" s="20" t="s">
        <v>134</v>
      </c>
      <c r="D116" s="20" t="s">
        <v>366</v>
      </c>
      <c r="E116" s="20" t="s">
        <v>407</v>
      </c>
      <c r="F116" s="19"/>
      <c r="G116" s="19">
        <v>50694</v>
      </c>
      <c r="H116" s="43"/>
    </row>
    <row r="117" spans="1:8" s="41" customFormat="1" ht="92.25" customHeight="1" thickBot="1">
      <c r="A117" s="20" t="s">
        <v>10</v>
      </c>
      <c r="B117" s="20" t="s">
        <v>6</v>
      </c>
      <c r="C117" s="20" t="s">
        <v>134</v>
      </c>
      <c r="D117" s="20" t="s">
        <v>367</v>
      </c>
      <c r="E117" s="20" t="s">
        <v>404</v>
      </c>
      <c r="F117" s="19"/>
      <c r="G117" s="19">
        <v>566424</v>
      </c>
      <c r="H117" s="43"/>
    </row>
    <row r="118" spans="1:8" s="41" customFormat="1" ht="66" customHeight="1" thickBot="1">
      <c r="A118" s="20" t="s">
        <v>133</v>
      </c>
      <c r="B118" s="20" t="s">
        <v>6</v>
      </c>
      <c r="C118" s="20" t="s">
        <v>134</v>
      </c>
      <c r="D118" s="20" t="s">
        <v>368</v>
      </c>
      <c r="E118" s="20" t="s">
        <v>408</v>
      </c>
      <c r="F118" s="19"/>
      <c r="G118" s="19">
        <v>79446</v>
      </c>
      <c r="H118" s="43"/>
    </row>
    <row r="119" spans="1:8" s="41" customFormat="1" ht="78.75" customHeight="1" thickBot="1">
      <c r="A119" s="20" t="s">
        <v>12</v>
      </c>
      <c r="B119" s="20" t="s">
        <v>6</v>
      </c>
      <c r="C119" s="20" t="s">
        <v>134</v>
      </c>
      <c r="D119" s="20" t="s">
        <v>369</v>
      </c>
      <c r="E119" s="20" t="s">
        <v>399</v>
      </c>
      <c r="F119" s="19"/>
      <c r="G119" s="19">
        <v>104268</v>
      </c>
      <c r="H119" s="43"/>
    </row>
    <row r="120" spans="1:8" s="41" customFormat="1" ht="39.75" customHeight="1" thickBot="1">
      <c r="A120" s="20" t="s">
        <v>12</v>
      </c>
      <c r="B120" s="20" t="s">
        <v>6</v>
      </c>
      <c r="C120" s="20" t="s">
        <v>134</v>
      </c>
      <c r="D120" s="20" t="s">
        <v>370</v>
      </c>
      <c r="E120" s="20" t="s">
        <v>409</v>
      </c>
      <c r="F120" s="19"/>
      <c r="G120" s="19">
        <v>99608</v>
      </c>
      <c r="H120" s="43"/>
    </row>
    <row r="121" spans="1:8" s="41" customFormat="1" ht="39.75" customHeight="1" thickBot="1">
      <c r="A121" s="20" t="s">
        <v>137</v>
      </c>
      <c r="B121" s="20" t="s">
        <v>6</v>
      </c>
      <c r="C121" s="20" t="s">
        <v>134</v>
      </c>
      <c r="D121" s="20" t="s">
        <v>371</v>
      </c>
      <c r="E121" s="20" t="s">
        <v>410</v>
      </c>
      <c r="F121" s="19"/>
      <c r="G121" s="19">
        <v>93050</v>
      </c>
      <c r="H121" s="43"/>
    </row>
    <row r="122" spans="1:8" s="55" customFormat="1" ht="39.75" customHeight="1" thickBot="1">
      <c r="A122" s="20" t="s">
        <v>39</v>
      </c>
      <c r="B122" s="20" t="s">
        <v>6</v>
      </c>
      <c r="C122" s="20" t="s">
        <v>134</v>
      </c>
      <c r="D122" s="20" t="s">
        <v>372</v>
      </c>
      <c r="E122" s="20" t="s">
        <v>411</v>
      </c>
      <c r="F122" s="19"/>
      <c r="G122" s="19">
        <v>97851</v>
      </c>
      <c r="H122" s="53"/>
    </row>
    <row r="123" spans="1:8" s="55" customFormat="1" ht="36.75" customHeight="1" thickBot="1">
      <c r="A123" s="20" t="s">
        <v>39</v>
      </c>
      <c r="B123" s="20" t="s">
        <v>6</v>
      </c>
      <c r="C123" s="20" t="s">
        <v>134</v>
      </c>
      <c r="D123" s="20" t="s">
        <v>373</v>
      </c>
      <c r="E123" s="20" t="s">
        <v>406</v>
      </c>
      <c r="F123" s="19"/>
      <c r="G123" s="19">
        <v>123075</v>
      </c>
      <c r="H123" s="68"/>
    </row>
    <row r="124" spans="1:8" s="2" customFormat="1" ht="44.25" customHeight="1" thickBot="1">
      <c r="A124" s="20" t="s">
        <v>39</v>
      </c>
      <c r="B124" s="20" t="s">
        <v>6</v>
      </c>
      <c r="C124" s="20" t="s">
        <v>134</v>
      </c>
      <c r="D124" s="20" t="s">
        <v>374</v>
      </c>
      <c r="E124" s="20" t="s">
        <v>406</v>
      </c>
      <c r="F124" s="19"/>
      <c r="G124" s="19">
        <v>93219</v>
      </c>
      <c r="H124" s="61"/>
    </row>
    <row r="125" spans="1:8" s="41" customFormat="1" ht="55.5" customHeight="1" thickBot="1">
      <c r="A125" s="20" t="s">
        <v>39</v>
      </c>
      <c r="B125" s="20" t="s">
        <v>6</v>
      </c>
      <c r="C125" s="20" t="s">
        <v>134</v>
      </c>
      <c r="D125" s="20" t="s">
        <v>375</v>
      </c>
      <c r="E125" s="20" t="s">
        <v>412</v>
      </c>
      <c r="F125" s="19"/>
      <c r="G125" s="19">
        <v>61724</v>
      </c>
      <c r="H125" s="62"/>
    </row>
    <row r="126" spans="1:8" s="41" customFormat="1" ht="42.75" customHeight="1" thickBot="1">
      <c r="A126" s="20" t="s">
        <v>39</v>
      </c>
      <c r="B126" s="20" t="s">
        <v>6</v>
      </c>
      <c r="C126" s="20" t="s">
        <v>134</v>
      </c>
      <c r="D126" s="20" t="s">
        <v>376</v>
      </c>
      <c r="E126" s="20" t="s">
        <v>413</v>
      </c>
      <c r="F126" s="19"/>
      <c r="G126" s="19">
        <v>56802</v>
      </c>
      <c r="H126" s="62"/>
    </row>
    <row r="127" spans="1:8" s="41" customFormat="1" ht="40.5" customHeight="1" thickBot="1">
      <c r="A127" s="20" t="s">
        <v>39</v>
      </c>
      <c r="B127" s="20" t="s">
        <v>6</v>
      </c>
      <c r="C127" s="20" t="s">
        <v>134</v>
      </c>
      <c r="D127" s="20" t="s">
        <v>377</v>
      </c>
      <c r="E127" s="20" t="s">
        <v>414</v>
      </c>
      <c r="F127" s="19"/>
      <c r="G127" s="19">
        <v>79994</v>
      </c>
      <c r="H127" s="62"/>
    </row>
    <row r="128" spans="1:8" s="41" customFormat="1" ht="39.75" customHeight="1" thickBot="1">
      <c r="A128" s="20" t="s">
        <v>16</v>
      </c>
      <c r="B128" s="20" t="s">
        <v>6</v>
      </c>
      <c r="C128" s="20" t="s">
        <v>134</v>
      </c>
      <c r="D128" s="20" t="s">
        <v>378</v>
      </c>
      <c r="E128" s="20" t="s">
        <v>402</v>
      </c>
      <c r="F128" s="19"/>
      <c r="G128" s="19">
        <v>36014</v>
      </c>
      <c r="H128" s="62"/>
    </row>
    <row r="129" spans="1:8" s="41" customFormat="1" ht="37.5" customHeight="1" thickBot="1">
      <c r="A129" s="20" t="s">
        <v>16</v>
      </c>
      <c r="B129" s="20" t="s">
        <v>6</v>
      </c>
      <c r="C129" s="20" t="s">
        <v>134</v>
      </c>
      <c r="D129" s="20" t="s">
        <v>379</v>
      </c>
      <c r="E129" s="20" t="s">
        <v>411</v>
      </c>
      <c r="F129" s="19"/>
      <c r="G129" s="19">
        <v>62572</v>
      </c>
      <c r="H129" s="62"/>
    </row>
    <row r="130" spans="1:8" s="41" customFormat="1" ht="43.5" thickBot="1">
      <c r="A130" s="20" t="s">
        <v>16</v>
      </c>
      <c r="B130" s="20" t="s">
        <v>6</v>
      </c>
      <c r="C130" s="20" t="s">
        <v>134</v>
      </c>
      <c r="D130" s="20" t="s">
        <v>380</v>
      </c>
      <c r="E130" s="20" t="s">
        <v>406</v>
      </c>
      <c r="F130" s="19"/>
      <c r="G130" s="19">
        <v>54062</v>
      </c>
      <c r="H130" s="62"/>
    </row>
    <row r="131" spans="1:8" s="41" customFormat="1" ht="43.5" thickBot="1">
      <c r="A131" s="20" t="s">
        <v>16</v>
      </c>
      <c r="B131" s="20" t="s">
        <v>6</v>
      </c>
      <c r="C131" s="20" t="s">
        <v>134</v>
      </c>
      <c r="D131" s="20" t="s">
        <v>381</v>
      </c>
      <c r="E131" s="20" t="s">
        <v>406</v>
      </c>
      <c r="F131" s="19"/>
      <c r="G131" s="19">
        <v>75286</v>
      </c>
      <c r="H131" s="62"/>
    </row>
    <row r="132" spans="1:8" s="41" customFormat="1" ht="43.5" thickBot="1">
      <c r="A132" s="20" t="s">
        <v>16</v>
      </c>
      <c r="B132" s="20" t="s">
        <v>6</v>
      </c>
      <c r="C132" s="20" t="s">
        <v>134</v>
      </c>
      <c r="D132" s="20" t="s">
        <v>382</v>
      </c>
      <c r="E132" s="20" t="s">
        <v>414</v>
      </c>
      <c r="F132" s="19"/>
      <c r="G132" s="19">
        <v>53243.34</v>
      </c>
      <c r="H132" s="62"/>
    </row>
    <row r="133" spans="1:8" s="41" customFormat="1" ht="43.5" thickBot="1">
      <c r="A133" s="20" t="s">
        <v>16</v>
      </c>
      <c r="B133" s="20" t="s">
        <v>6</v>
      </c>
      <c r="C133" s="20" t="s">
        <v>134</v>
      </c>
      <c r="D133" s="20" t="s">
        <v>383</v>
      </c>
      <c r="E133" s="20" t="s">
        <v>414</v>
      </c>
      <c r="F133" s="19"/>
      <c r="G133" s="19">
        <v>95132</v>
      </c>
      <c r="H133" s="62"/>
    </row>
    <row r="134" spans="1:8" s="41" customFormat="1" ht="55.5" customHeight="1" thickBot="1">
      <c r="A134" s="20" t="s">
        <v>16</v>
      </c>
      <c r="B134" s="20" t="s">
        <v>6</v>
      </c>
      <c r="C134" s="20" t="s">
        <v>134</v>
      </c>
      <c r="D134" s="20" t="s">
        <v>132</v>
      </c>
      <c r="E134" s="20" t="s">
        <v>415</v>
      </c>
      <c r="F134" s="19"/>
      <c r="G134" s="19">
        <v>61502</v>
      </c>
      <c r="H134" s="62"/>
    </row>
    <row r="135" spans="1:8" s="41" customFormat="1" ht="55.5" customHeight="1" thickBot="1">
      <c r="A135" s="20" t="s">
        <v>47</v>
      </c>
      <c r="B135" s="20" t="s">
        <v>6</v>
      </c>
      <c r="C135" s="20" t="s">
        <v>134</v>
      </c>
      <c r="D135" s="20" t="s">
        <v>384</v>
      </c>
      <c r="E135" s="20" t="s">
        <v>415</v>
      </c>
      <c r="F135" s="19"/>
      <c r="G135" s="19">
        <v>72264</v>
      </c>
      <c r="H135" s="62"/>
    </row>
    <row r="136" spans="1:8" s="41" customFormat="1" ht="60.75" customHeight="1" thickBot="1">
      <c r="A136" s="20" t="s">
        <v>47</v>
      </c>
      <c r="B136" s="20" t="s">
        <v>6</v>
      </c>
      <c r="C136" s="20" t="s">
        <v>134</v>
      </c>
      <c r="D136" s="20" t="s">
        <v>385</v>
      </c>
      <c r="E136" s="20" t="s">
        <v>415</v>
      </c>
      <c r="F136" s="19"/>
      <c r="G136" s="19">
        <v>49523</v>
      </c>
      <c r="H136" s="62"/>
    </row>
    <row r="137" spans="1:8" s="41" customFormat="1" ht="76.5" customHeight="1" thickBot="1">
      <c r="A137" s="20" t="s">
        <v>47</v>
      </c>
      <c r="B137" s="20" t="s">
        <v>6</v>
      </c>
      <c r="C137" s="20" t="s">
        <v>134</v>
      </c>
      <c r="D137" s="20" t="s">
        <v>386</v>
      </c>
      <c r="E137" s="20" t="s">
        <v>415</v>
      </c>
      <c r="F137" s="19"/>
      <c r="G137" s="19">
        <v>124421</v>
      </c>
      <c r="H137" s="62"/>
    </row>
    <row r="138" spans="1:8" s="41" customFormat="1" ht="39.75" customHeight="1" thickBot="1">
      <c r="A138" s="20" t="s">
        <v>47</v>
      </c>
      <c r="B138" s="20" t="s">
        <v>6</v>
      </c>
      <c r="C138" s="20" t="s">
        <v>134</v>
      </c>
      <c r="D138" s="20" t="s">
        <v>387</v>
      </c>
      <c r="E138" s="20" t="s">
        <v>416</v>
      </c>
      <c r="F138" s="19"/>
      <c r="G138" s="19">
        <v>115428</v>
      </c>
      <c r="H138" s="62"/>
    </row>
    <row r="139" spans="1:8" s="41" customFormat="1" ht="33.75" customHeight="1" thickBot="1">
      <c r="A139" s="20" t="s">
        <v>47</v>
      </c>
      <c r="B139" s="20" t="s">
        <v>6</v>
      </c>
      <c r="C139" s="20" t="s">
        <v>134</v>
      </c>
      <c r="D139" s="20" t="s">
        <v>388</v>
      </c>
      <c r="E139" s="20" t="s">
        <v>416</v>
      </c>
      <c r="F139" s="19"/>
      <c r="G139" s="19">
        <v>56799</v>
      </c>
      <c r="H139" s="62"/>
    </row>
    <row r="140" spans="1:8" s="41" customFormat="1" ht="44.25" customHeight="1" thickBot="1">
      <c r="A140" s="20" t="s">
        <v>47</v>
      </c>
      <c r="B140" s="20" t="s">
        <v>6</v>
      </c>
      <c r="C140" s="20" t="s">
        <v>134</v>
      </c>
      <c r="D140" s="20" t="s">
        <v>389</v>
      </c>
      <c r="E140" s="20" t="s">
        <v>417</v>
      </c>
      <c r="F140" s="19"/>
      <c r="G140" s="19">
        <v>70337</v>
      </c>
      <c r="H140" s="62"/>
    </row>
    <row r="141" spans="1:8" s="41" customFormat="1" ht="41.25" customHeight="1" thickBot="1">
      <c r="A141" s="20" t="s">
        <v>47</v>
      </c>
      <c r="B141" s="20" t="s">
        <v>6</v>
      </c>
      <c r="C141" s="20" t="s">
        <v>134</v>
      </c>
      <c r="D141" s="20" t="s">
        <v>390</v>
      </c>
      <c r="E141" s="20" t="s">
        <v>411</v>
      </c>
      <c r="F141" s="19"/>
      <c r="G141" s="19">
        <v>66580</v>
      </c>
      <c r="H141" s="62"/>
    </row>
    <row r="142" spans="1:8" s="41" customFormat="1" ht="55.5" customHeight="1" thickBot="1">
      <c r="A142" s="20" t="s">
        <v>47</v>
      </c>
      <c r="B142" s="20" t="s">
        <v>6</v>
      </c>
      <c r="C142" s="20" t="s">
        <v>134</v>
      </c>
      <c r="D142" s="20" t="s">
        <v>391</v>
      </c>
      <c r="E142" s="20" t="s">
        <v>411</v>
      </c>
      <c r="F142" s="19"/>
      <c r="G142" s="19">
        <v>62045</v>
      </c>
      <c r="H142" s="62"/>
    </row>
    <row r="143" spans="1:8" s="41" customFormat="1" ht="55.5" customHeight="1" thickBot="1">
      <c r="A143" s="20" t="s">
        <v>47</v>
      </c>
      <c r="B143" s="20" t="s">
        <v>6</v>
      </c>
      <c r="C143" s="20" t="s">
        <v>134</v>
      </c>
      <c r="D143" s="20" t="s">
        <v>392</v>
      </c>
      <c r="E143" s="20" t="s">
        <v>406</v>
      </c>
      <c r="F143" s="19"/>
      <c r="G143" s="19">
        <v>92706</v>
      </c>
      <c r="H143" s="62"/>
    </row>
    <row r="144" spans="1:8" s="41" customFormat="1" ht="29.25" thickBot="1">
      <c r="A144" s="20" t="s">
        <v>47</v>
      </c>
      <c r="B144" s="20" t="s">
        <v>6</v>
      </c>
      <c r="C144" s="20" t="s">
        <v>134</v>
      </c>
      <c r="D144" s="20" t="s">
        <v>363</v>
      </c>
      <c r="E144" s="20" t="s">
        <v>406</v>
      </c>
      <c r="F144" s="19"/>
      <c r="G144" s="19">
        <v>116975.62</v>
      </c>
      <c r="H144" s="62"/>
    </row>
    <row r="145" spans="1:8" s="41" customFormat="1" ht="29.25" thickBot="1">
      <c r="A145" s="20" t="s">
        <v>47</v>
      </c>
      <c r="B145" s="20" t="s">
        <v>6</v>
      </c>
      <c r="C145" s="20" t="s">
        <v>134</v>
      </c>
      <c r="D145" s="20" t="s">
        <v>364</v>
      </c>
      <c r="E145" s="20" t="s">
        <v>406</v>
      </c>
      <c r="F145" s="19"/>
      <c r="G145" s="19">
        <v>104369</v>
      </c>
      <c r="H145" s="62"/>
    </row>
    <row r="146" spans="1:8" s="41" customFormat="1" ht="53.25" customHeight="1" thickBot="1">
      <c r="A146" s="20" t="s">
        <v>47</v>
      </c>
      <c r="B146" s="20" t="s">
        <v>6</v>
      </c>
      <c r="C146" s="20" t="s">
        <v>134</v>
      </c>
      <c r="D146" s="20" t="s">
        <v>393</v>
      </c>
      <c r="E146" s="20" t="s">
        <v>418</v>
      </c>
      <c r="F146" s="19"/>
      <c r="G146" s="19">
        <v>229737</v>
      </c>
      <c r="H146" s="62"/>
    </row>
    <row r="147" spans="1:8" s="41" customFormat="1" ht="60" customHeight="1" thickBot="1">
      <c r="A147" s="20" t="s">
        <v>47</v>
      </c>
      <c r="B147" s="20" t="s">
        <v>6</v>
      </c>
      <c r="C147" s="20" t="s">
        <v>134</v>
      </c>
      <c r="D147" s="20" t="s">
        <v>394</v>
      </c>
      <c r="E147" s="20" t="s">
        <v>419</v>
      </c>
      <c r="F147" s="19"/>
      <c r="G147" s="19">
        <v>429223</v>
      </c>
      <c r="H147" s="62"/>
    </row>
    <row r="148" spans="1:8" s="41" customFormat="1" ht="41.25" customHeight="1" thickBot="1">
      <c r="A148" s="20" t="s">
        <v>47</v>
      </c>
      <c r="B148" s="20" t="s">
        <v>6</v>
      </c>
      <c r="C148" s="20" t="s">
        <v>134</v>
      </c>
      <c r="D148" s="20" t="s">
        <v>395</v>
      </c>
      <c r="E148" s="20" t="s">
        <v>420</v>
      </c>
      <c r="F148" s="19"/>
      <c r="G148" s="19">
        <v>76286</v>
      </c>
      <c r="H148" s="62"/>
    </row>
    <row r="149" spans="1:8" s="41" customFormat="1" ht="53.25" customHeight="1" thickBot="1">
      <c r="A149" s="20" t="s">
        <v>48</v>
      </c>
      <c r="B149" s="20" t="s">
        <v>6</v>
      </c>
      <c r="C149" s="20" t="s">
        <v>134</v>
      </c>
      <c r="D149" s="20" t="s">
        <v>396</v>
      </c>
      <c r="E149" s="20" t="s">
        <v>415</v>
      </c>
      <c r="F149" s="19"/>
      <c r="G149" s="19">
        <v>133218</v>
      </c>
      <c r="H149" s="62"/>
    </row>
    <row r="150" spans="1:8" s="41" customFormat="1" ht="37.5" customHeight="1" thickBot="1">
      <c r="A150" s="20" t="s">
        <v>48</v>
      </c>
      <c r="B150" s="20" t="s">
        <v>6</v>
      </c>
      <c r="C150" s="20" t="s">
        <v>134</v>
      </c>
      <c r="D150" s="20" t="s">
        <v>397</v>
      </c>
      <c r="E150" s="20" t="s">
        <v>402</v>
      </c>
      <c r="F150" s="19"/>
      <c r="G150" s="19">
        <v>217807</v>
      </c>
      <c r="H150" s="62"/>
    </row>
    <row r="151" spans="1:8" s="41" customFormat="1" ht="24.75" customHeight="1" thickBot="1">
      <c r="A151" s="83" t="s">
        <v>354</v>
      </c>
      <c r="B151" s="84"/>
      <c r="C151" s="84"/>
      <c r="D151" s="84"/>
      <c r="E151" s="84"/>
      <c r="F151" s="54">
        <v>8000000</v>
      </c>
      <c r="G151" s="54">
        <f>SUM(G105:G150)</f>
        <v>6302822.64</v>
      </c>
      <c r="H151" s="62"/>
    </row>
    <row r="152" spans="1:8" s="41" customFormat="1" ht="24.75" customHeight="1" thickBot="1">
      <c r="A152" s="83" t="s">
        <v>675</v>
      </c>
      <c r="B152" s="84"/>
      <c r="C152" s="84"/>
      <c r="D152" s="84"/>
      <c r="E152" s="84"/>
      <c r="F152" s="54">
        <v>4000000</v>
      </c>
      <c r="G152" s="54">
        <v>4000000</v>
      </c>
      <c r="H152" s="62"/>
    </row>
    <row r="153" spans="1:8" s="41" customFormat="1" ht="37.5" customHeight="1" thickBot="1">
      <c r="A153" s="83" t="s">
        <v>23</v>
      </c>
      <c r="B153" s="87"/>
      <c r="C153" s="87"/>
      <c r="D153" s="87"/>
      <c r="E153" s="87"/>
      <c r="F153" s="70">
        <f>SUM(F91+F103+F151+F152)</f>
        <v>22000000</v>
      </c>
      <c r="G153" s="54">
        <f>SUM(G91+G103+G151+G152)</f>
        <v>20154170.38</v>
      </c>
      <c r="H153" s="62"/>
    </row>
    <row r="154" spans="1:8" s="41" customFormat="1" ht="36.75" customHeight="1" thickBot="1">
      <c r="A154" s="75" t="s">
        <v>24</v>
      </c>
      <c r="B154" s="76"/>
      <c r="C154" s="76"/>
      <c r="D154" s="76"/>
      <c r="E154" s="76"/>
      <c r="F154" s="63">
        <v>22000000</v>
      </c>
      <c r="G154" s="63"/>
      <c r="H154" s="62"/>
    </row>
    <row r="155" spans="1:8" s="41" customFormat="1" ht="36.75" customHeight="1" thickBot="1">
      <c r="A155" s="80" t="s">
        <v>497</v>
      </c>
      <c r="B155" s="81"/>
      <c r="C155" s="81"/>
      <c r="D155" s="81"/>
      <c r="E155" s="81"/>
      <c r="F155" s="81"/>
      <c r="G155" s="82"/>
      <c r="H155" s="62"/>
    </row>
    <row r="156" spans="1:8" s="41" customFormat="1" ht="48.75" customHeight="1" thickBot="1">
      <c r="A156" s="20" t="s">
        <v>51</v>
      </c>
      <c r="B156" s="20" t="s">
        <v>127</v>
      </c>
      <c r="C156" s="20" t="s">
        <v>5</v>
      </c>
      <c r="D156" s="20" t="s">
        <v>524</v>
      </c>
      <c r="E156" s="20" t="s">
        <v>506</v>
      </c>
      <c r="F156" s="19">
        <v>20000000</v>
      </c>
      <c r="G156" s="19">
        <v>20000000</v>
      </c>
      <c r="H156" s="62"/>
    </row>
    <row r="157" spans="1:8" s="41" customFormat="1" ht="30" customHeight="1" thickBot="1">
      <c r="A157" s="20" t="s">
        <v>51</v>
      </c>
      <c r="B157" s="20" t="s">
        <v>6</v>
      </c>
      <c r="C157" s="20" t="s">
        <v>5</v>
      </c>
      <c r="D157" s="20" t="s">
        <v>525</v>
      </c>
      <c r="E157" s="20" t="s">
        <v>507</v>
      </c>
      <c r="F157" s="19">
        <v>15000000</v>
      </c>
      <c r="G157" s="19">
        <v>15000000</v>
      </c>
      <c r="H157" s="62"/>
    </row>
    <row r="158" spans="1:8" s="41" customFormat="1" ht="22.5" customHeight="1" thickBot="1">
      <c r="A158" s="20" t="s">
        <v>51</v>
      </c>
      <c r="B158" s="20" t="s">
        <v>6</v>
      </c>
      <c r="C158" s="20" t="s">
        <v>5</v>
      </c>
      <c r="D158" s="20" t="s">
        <v>526</v>
      </c>
      <c r="E158" s="20" t="s">
        <v>508</v>
      </c>
      <c r="F158" s="19">
        <v>5000000</v>
      </c>
      <c r="G158" s="19">
        <v>5000000</v>
      </c>
      <c r="H158" s="62"/>
    </row>
    <row r="159" spans="1:8" s="41" customFormat="1" ht="45" customHeight="1" thickBot="1">
      <c r="A159" s="20" t="s">
        <v>499</v>
      </c>
      <c r="B159" s="20" t="s">
        <v>504</v>
      </c>
      <c r="C159" s="20" t="s">
        <v>5</v>
      </c>
      <c r="D159" s="20" t="s">
        <v>523</v>
      </c>
      <c r="E159" s="20" t="s">
        <v>509</v>
      </c>
      <c r="F159" s="19">
        <v>8200000</v>
      </c>
      <c r="G159" s="19">
        <v>7848000</v>
      </c>
      <c r="H159" s="19">
        <v>8200000</v>
      </c>
    </row>
    <row r="160" spans="1:8" s="41" customFormat="1" ht="23.25" customHeight="1" thickBot="1">
      <c r="A160" s="20" t="s">
        <v>499</v>
      </c>
      <c r="B160" s="20" t="s">
        <v>505</v>
      </c>
      <c r="C160" s="20" t="s">
        <v>521</v>
      </c>
      <c r="D160" s="20" t="s">
        <v>522</v>
      </c>
      <c r="E160" s="20" t="s">
        <v>510</v>
      </c>
      <c r="F160" s="19">
        <v>4000000</v>
      </c>
      <c r="G160" s="19">
        <v>4000000</v>
      </c>
      <c r="H160" s="62"/>
    </row>
    <row r="161" spans="1:8" s="41" customFormat="1" ht="49.5" customHeight="1" thickBot="1">
      <c r="A161" s="20" t="s">
        <v>500</v>
      </c>
      <c r="B161" s="20" t="s">
        <v>6</v>
      </c>
      <c r="C161" s="20" t="s">
        <v>5</v>
      </c>
      <c r="D161" s="20" t="s">
        <v>520</v>
      </c>
      <c r="E161" s="20" t="s">
        <v>511</v>
      </c>
      <c r="F161" s="19">
        <v>2000000</v>
      </c>
      <c r="G161" s="19">
        <v>2000000</v>
      </c>
      <c r="H161" s="62"/>
    </row>
    <row r="162" spans="1:8" s="41" customFormat="1" ht="33" customHeight="1" thickBot="1">
      <c r="A162" s="20" t="s">
        <v>501</v>
      </c>
      <c r="B162" s="20" t="s">
        <v>504</v>
      </c>
      <c r="C162" s="20" t="s">
        <v>5</v>
      </c>
      <c r="D162" s="20" t="s">
        <v>519</v>
      </c>
      <c r="E162" s="20" t="s">
        <v>512</v>
      </c>
      <c r="F162" s="19">
        <v>10000000</v>
      </c>
      <c r="G162" s="19">
        <v>9649200</v>
      </c>
      <c r="H162" s="19">
        <v>10000000</v>
      </c>
    </row>
    <row r="163" spans="1:8" s="41" customFormat="1" ht="24.75" customHeight="1" thickBot="1">
      <c r="A163" s="20" t="s">
        <v>501</v>
      </c>
      <c r="B163" s="20" t="s">
        <v>504</v>
      </c>
      <c r="C163" s="20" t="s">
        <v>5</v>
      </c>
      <c r="D163" s="20" t="s">
        <v>518</v>
      </c>
      <c r="E163" s="20" t="s">
        <v>513</v>
      </c>
      <c r="F163" s="19">
        <v>3000000</v>
      </c>
      <c r="G163" s="19">
        <v>3000000</v>
      </c>
      <c r="H163" s="62"/>
    </row>
    <row r="164" spans="1:8" s="41" customFormat="1" ht="36.75" customHeight="1" thickBot="1">
      <c r="A164" s="20" t="s">
        <v>502</v>
      </c>
      <c r="B164" s="20" t="s">
        <v>504</v>
      </c>
      <c r="C164" s="20" t="s">
        <v>5</v>
      </c>
      <c r="D164" s="20" t="s">
        <v>517</v>
      </c>
      <c r="E164" s="20" t="s">
        <v>514</v>
      </c>
      <c r="F164" s="19">
        <v>17000000</v>
      </c>
      <c r="G164" s="19">
        <v>17000000</v>
      </c>
      <c r="H164" s="62"/>
    </row>
    <row r="165" spans="1:8" s="41" customFormat="1" ht="30.75" customHeight="1" thickBot="1">
      <c r="A165" s="20" t="s">
        <v>503</v>
      </c>
      <c r="B165" s="20" t="s">
        <v>504</v>
      </c>
      <c r="C165" s="20" t="s">
        <v>5</v>
      </c>
      <c r="D165" s="20" t="s">
        <v>516</v>
      </c>
      <c r="E165" s="20" t="s">
        <v>515</v>
      </c>
      <c r="F165" s="19">
        <v>8000000</v>
      </c>
      <c r="G165" s="19">
        <v>8000000</v>
      </c>
      <c r="H165" s="62"/>
    </row>
    <row r="166" spans="1:8" ht="36.75" customHeight="1" thickBot="1">
      <c r="A166" s="88" t="s">
        <v>498</v>
      </c>
      <c r="B166" s="89"/>
      <c r="C166" s="89"/>
      <c r="D166" s="89"/>
      <c r="E166" s="90"/>
      <c r="F166" s="56">
        <f>SUM(F156:F165)</f>
        <v>92200000</v>
      </c>
      <c r="G166" s="56">
        <f>SUM(G156:G165)</f>
        <v>91497200</v>
      </c>
      <c r="H166" s="71"/>
    </row>
    <row r="167" spans="1:8" s="41" customFormat="1" ht="22.5" customHeight="1" thickBot="1">
      <c r="A167" s="80" t="s">
        <v>147</v>
      </c>
      <c r="B167" s="81"/>
      <c r="C167" s="81"/>
      <c r="D167" s="81"/>
      <c r="E167" s="81"/>
      <c r="F167" s="81"/>
      <c r="G167" s="82"/>
      <c r="H167" s="62"/>
    </row>
    <row r="168" spans="1:8" s="55" customFormat="1" ht="24.75" customHeight="1" thickBot="1">
      <c r="A168" s="20" t="s">
        <v>51</v>
      </c>
      <c r="B168" s="20" t="s">
        <v>19</v>
      </c>
      <c r="C168" s="20" t="s">
        <v>5</v>
      </c>
      <c r="D168" s="20" t="s">
        <v>467</v>
      </c>
      <c r="E168" s="20" t="s">
        <v>466</v>
      </c>
      <c r="F168" s="19">
        <v>10000000</v>
      </c>
      <c r="G168" s="19">
        <v>10000000</v>
      </c>
      <c r="H168" s="53"/>
    </row>
    <row r="169" spans="1:8" s="55" customFormat="1" ht="33" customHeight="1" thickBot="1">
      <c r="A169" s="20" t="s">
        <v>135</v>
      </c>
      <c r="B169" s="20" t="s">
        <v>19</v>
      </c>
      <c r="C169" s="20" t="s">
        <v>5</v>
      </c>
      <c r="D169" s="20" t="s">
        <v>425</v>
      </c>
      <c r="E169" s="20" t="s">
        <v>426</v>
      </c>
      <c r="F169" s="19">
        <v>5000000</v>
      </c>
      <c r="G169" s="19">
        <v>5000000</v>
      </c>
      <c r="H169" s="53"/>
    </row>
    <row r="170" spans="1:8" s="55" customFormat="1" ht="35.25" customHeight="1" thickBot="1">
      <c r="A170" s="20" t="s">
        <v>135</v>
      </c>
      <c r="B170" s="20" t="s">
        <v>19</v>
      </c>
      <c r="C170" s="20" t="s">
        <v>5</v>
      </c>
      <c r="D170" s="20" t="s">
        <v>427</v>
      </c>
      <c r="E170" s="20" t="s">
        <v>428</v>
      </c>
      <c r="F170" s="19">
        <v>2937508</v>
      </c>
      <c r="G170" s="19">
        <v>2937508</v>
      </c>
      <c r="H170" s="53"/>
    </row>
    <row r="171" spans="1:8" s="55" customFormat="1" ht="26.25" customHeight="1" thickBot="1">
      <c r="A171" s="20" t="s">
        <v>9</v>
      </c>
      <c r="B171" s="20" t="s">
        <v>19</v>
      </c>
      <c r="C171" s="20" t="s">
        <v>5</v>
      </c>
      <c r="D171" s="20" t="s">
        <v>429</v>
      </c>
      <c r="E171" s="20" t="s">
        <v>430</v>
      </c>
      <c r="F171" s="19">
        <v>1200000</v>
      </c>
      <c r="G171" s="19">
        <v>1200000</v>
      </c>
      <c r="H171" s="53"/>
    </row>
    <row r="172" spans="1:8" s="55" customFormat="1" ht="35.25" customHeight="1" thickBot="1">
      <c r="A172" s="20" t="s">
        <v>53</v>
      </c>
      <c r="B172" s="20" t="s">
        <v>19</v>
      </c>
      <c r="C172" s="20" t="s">
        <v>5</v>
      </c>
      <c r="D172" s="20" t="s">
        <v>431</v>
      </c>
      <c r="E172" s="20" t="s">
        <v>432</v>
      </c>
      <c r="F172" s="19">
        <v>4847472</v>
      </c>
      <c r="G172" s="19">
        <v>4847472</v>
      </c>
      <c r="H172" s="53"/>
    </row>
    <row r="173" spans="1:8" s="55" customFormat="1" ht="35.25" customHeight="1" thickBot="1">
      <c r="A173" s="20" t="s">
        <v>53</v>
      </c>
      <c r="B173" s="20" t="s">
        <v>19</v>
      </c>
      <c r="C173" s="20" t="s">
        <v>5</v>
      </c>
      <c r="D173" s="20" t="s">
        <v>433</v>
      </c>
      <c r="E173" s="20" t="s">
        <v>54</v>
      </c>
      <c r="F173" s="19">
        <v>5000000</v>
      </c>
      <c r="G173" s="19">
        <v>5000000</v>
      </c>
      <c r="H173" s="53"/>
    </row>
    <row r="174" spans="1:8" s="55" customFormat="1" ht="26.25" customHeight="1" thickBot="1">
      <c r="A174" s="20" t="s">
        <v>53</v>
      </c>
      <c r="B174" s="20" t="s">
        <v>19</v>
      </c>
      <c r="C174" s="20" t="s">
        <v>5</v>
      </c>
      <c r="D174" s="20" t="s">
        <v>434</v>
      </c>
      <c r="E174" s="20" t="s">
        <v>288</v>
      </c>
      <c r="F174" s="19">
        <v>4540000</v>
      </c>
      <c r="G174" s="19">
        <v>4540000</v>
      </c>
      <c r="H174" s="53"/>
    </row>
    <row r="175" spans="1:8" s="55" customFormat="1" ht="26.25" customHeight="1" thickBot="1">
      <c r="A175" s="20" t="s">
        <v>53</v>
      </c>
      <c r="B175" s="20" t="s">
        <v>19</v>
      </c>
      <c r="C175" s="20" t="s">
        <v>5</v>
      </c>
      <c r="D175" s="20" t="s">
        <v>435</v>
      </c>
      <c r="E175" s="20" t="s">
        <v>436</v>
      </c>
      <c r="F175" s="19">
        <v>1380000</v>
      </c>
      <c r="G175" s="19">
        <v>1380000</v>
      </c>
      <c r="H175" s="53"/>
    </row>
    <row r="176" spans="1:8" s="55" customFormat="1" ht="36" customHeight="1" thickBot="1">
      <c r="A176" s="20" t="s">
        <v>10</v>
      </c>
      <c r="B176" s="20" t="s">
        <v>19</v>
      </c>
      <c r="C176" s="20" t="s">
        <v>5</v>
      </c>
      <c r="D176" s="20" t="s">
        <v>437</v>
      </c>
      <c r="E176" s="20" t="s">
        <v>438</v>
      </c>
      <c r="F176" s="19">
        <v>2603000</v>
      </c>
      <c r="G176" s="19">
        <v>2603000</v>
      </c>
      <c r="H176" s="53"/>
    </row>
    <row r="177" spans="1:8" s="55" customFormat="1" ht="35.25" customHeight="1" thickBot="1">
      <c r="A177" s="20" t="s">
        <v>11</v>
      </c>
      <c r="B177" s="20" t="s">
        <v>19</v>
      </c>
      <c r="C177" s="20" t="s">
        <v>5</v>
      </c>
      <c r="D177" s="20" t="s">
        <v>439</v>
      </c>
      <c r="E177" s="20" t="s">
        <v>440</v>
      </c>
      <c r="F177" s="19">
        <v>2000000</v>
      </c>
      <c r="G177" s="19">
        <v>2000000</v>
      </c>
      <c r="H177" s="56"/>
    </row>
    <row r="178" spans="1:8" s="55" customFormat="1" ht="35.25" customHeight="1" thickBot="1">
      <c r="A178" s="20" t="s">
        <v>11</v>
      </c>
      <c r="B178" s="20" t="s">
        <v>19</v>
      </c>
      <c r="C178" s="20" t="s">
        <v>5</v>
      </c>
      <c r="D178" s="20" t="s">
        <v>441</v>
      </c>
      <c r="E178" s="20" t="s">
        <v>54</v>
      </c>
      <c r="F178" s="19">
        <v>2000000</v>
      </c>
      <c r="G178" s="19">
        <v>2000000</v>
      </c>
      <c r="H178" s="68"/>
    </row>
    <row r="179" spans="1:8" s="41" customFormat="1" ht="36.75" customHeight="1" thickBot="1">
      <c r="A179" s="20" t="s">
        <v>11</v>
      </c>
      <c r="B179" s="20" t="s">
        <v>19</v>
      </c>
      <c r="C179" s="20" t="s">
        <v>5</v>
      </c>
      <c r="D179" s="20" t="s">
        <v>442</v>
      </c>
      <c r="E179" s="20" t="s">
        <v>443</v>
      </c>
      <c r="F179" s="19">
        <v>5795000</v>
      </c>
      <c r="G179" s="19">
        <v>5795000</v>
      </c>
      <c r="H179" s="18"/>
    </row>
    <row r="180" spans="1:8" s="41" customFormat="1" ht="39.75" customHeight="1" thickBot="1">
      <c r="A180" s="20" t="s">
        <v>11</v>
      </c>
      <c r="B180" s="20" t="s">
        <v>19</v>
      </c>
      <c r="C180" s="20" t="s">
        <v>5</v>
      </c>
      <c r="D180" s="20" t="s">
        <v>444</v>
      </c>
      <c r="E180" s="20" t="s">
        <v>445</v>
      </c>
      <c r="F180" s="19">
        <v>10000000</v>
      </c>
      <c r="G180" s="19">
        <v>10000000</v>
      </c>
      <c r="H180" s="18"/>
    </row>
    <row r="181" spans="1:8" s="41" customFormat="1" ht="24.75" customHeight="1" thickBot="1">
      <c r="A181" s="20" t="s">
        <v>29</v>
      </c>
      <c r="B181" s="20" t="s">
        <v>19</v>
      </c>
      <c r="C181" s="20" t="s">
        <v>5</v>
      </c>
      <c r="D181" s="20" t="s">
        <v>446</v>
      </c>
      <c r="E181" s="20" t="s">
        <v>447</v>
      </c>
      <c r="F181" s="19">
        <v>2800000</v>
      </c>
      <c r="G181" s="19">
        <v>2800000</v>
      </c>
      <c r="H181" s="18"/>
    </row>
    <row r="182" spans="1:8" s="41" customFormat="1" ht="33.75" customHeight="1" thickBot="1">
      <c r="A182" s="20" t="s">
        <v>421</v>
      </c>
      <c r="B182" s="20" t="s">
        <v>19</v>
      </c>
      <c r="C182" s="20" t="s">
        <v>5</v>
      </c>
      <c r="D182" s="20" t="s">
        <v>448</v>
      </c>
      <c r="E182" s="20" t="s">
        <v>449</v>
      </c>
      <c r="F182" s="19">
        <v>10000000</v>
      </c>
      <c r="G182" s="19">
        <v>10000000</v>
      </c>
      <c r="H182" s="18"/>
    </row>
    <row r="183" spans="1:8" s="41" customFormat="1" ht="21.75" customHeight="1" thickBot="1">
      <c r="A183" s="20" t="s">
        <v>421</v>
      </c>
      <c r="B183" s="20" t="s">
        <v>19</v>
      </c>
      <c r="C183" s="20" t="s">
        <v>5</v>
      </c>
      <c r="D183" s="20" t="s">
        <v>450</v>
      </c>
      <c r="E183" s="20" t="s">
        <v>451</v>
      </c>
      <c r="F183" s="19">
        <v>2580000</v>
      </c>
      <c r="G183" s="19">
        <v>2580000</v>
      </c>
      <c r="H183" s="18"/>
    </row>
    <row r="184" spans="1:8" s="41" customFormat="1" ht="45.75" customHeight="1" thickBot="1">
      <c r="A184" s="20" t="s">
        <v>13</v>
      </c>
      <c r="B184" s="20" t="s">
        <v>19</v>
      </c>
      <c r="C184" s="20" t="s">
        <v>5</v>
      </c>
      <c r="D184" s="20" t="s">
        <v>452</v>
      </c>
      <c r="E184" s="20" t="s">
        <v>453</v>
      </c>
      <c r="F184" s="19">
        <v>4860743</v>
      </c>
      <c r="G184" s="19">
        <v>4860743</v>
      </c>
      <c r="H184" s="18"/>
    </row>
    <row r="185" spans="1:8" s="41" customFormat="1" ht="60" customHeight="1" thickBot="1">
      <c r="A185" s="20" t="s">
        <v>13</v>
      </c>
      <c r="B185" s="20" t="s">
        <v>19</v>
      </c>
      <c r="C185" s="20" t="s">
        <v>5</v>
      </c>
      <c r="D185" s="20" t="s">
        <v>454</v>
      </c>
      <c r="E185" s="20" t="s">
        <v>455</v>
      </c>
      <c r="F185" s="19">
        <v>4911000</v>
      </c>
      <c r="G185" s="19">
        <v>4911000</v>
      </c>
      <c r="H185" s="18"/>
    </row>
    <row r="186" spans="1:8" s="41" customFormat="1" ht="42.75" customHeight="1" thickBot="1">
      <c r="A186" s="20" t="s">
        <v>13</v>
      </c>
      <c r="B186" s="20" t="s">
        <v>19</v>
      </c>
      <c r="C186" s="20" t="s">
        <v>5</v>
      </c>
      <c r="D186" s="20" t="s">
        <v>456</v>
      </c>
      <c r="E186" s="20" t="s">
        <v>457</v>
      </c>
      <c r="F186" s="19">
        <v>5000000</v>
      </c>
      <c r="G186" s="19">
        <v>5000000</v>
      </c>
      <c r="H186" s="18"/>
    </row>
    <row r="187" spans="1:8" s="41" customFormat="1" ht="30.75" customHeight="1" thickBot="1">
      <c r="A187" s="20" t="s">
        <v>13</v>
      </c>
      <c r="B187" s="20" t="s">
        <v>19</v>
      </c>
      <c r="C187" s="20" t="s">
        <v>5</v>
      </c>
      <c r="D187" s="20" t="s">
        <v>458</v>
      </c>
      <c r="E187" s="20" t="s">
        <v>54</v>
      </c>
      <c r="F187" s="19">
        <v>5000000</v>
      </c>
      <c r="G187" s="19">
        <v>5000000</v>
      </c>
      <c r="H187" s="18"/>
    </row>
    <row r="188" spans="1:8" s="41" customFormat="1" ht="29.25" customHeight="1" thickBot="1">
      <c r="A188" s="20" t="s">
        <v>13</v>
      </c>
      <c r="B188" s="20" t="s">
        <v>19</v>
      </c>
      <c r="C188" s="20" t="s">
        <v>5</v>
      </c>
      <c r="D188" s="20" t="s">
        <v>459</v>
      </c>
      <c r="E188" s="20" t="s">
        <v>460</v>
      </c>
      <c r="F188" s="19">
        <v>1950000</v>
      </c>
      <c r="G188" s="19">
        <v>1899995.59</v>
      </c>
      <c r="H188" s="18"/>
    </row>
    <row r="189" spans="1:8" s="41" customFormat="1" ht="18.75" customHeight="1" thickBot="1">
      <c r="A189" s="20" t="s">
        <v>13</v>
      </c>
      <c r="B189" s="20" t="s">
        <v>19</v>
      </c>
      <c r="C189" s="20" t="s">
        <v>5</v>
      </c>
      <c r="D189" s="20" t="s">
        <v>461</v>
      </c>
      <c r="E189" s="20" t="s">
        <v>139</v>
      </c>
      <c r="F189" s="19">
        <v>5000000</v>
      </c>
      <c r="G189" s="19">
        <v>5000000</v>
      </c>
      <c r="H189" s="18"/>
    </row>
    <row r="190" spans="1:8" s="41" customFormat="1" ht="30" customHeight="1" thickBot="1">
      <c r="A190" s="20" t="s">
        <v>13</v>
      </c>
      <c r="B190" s="20" t="s">
        <v>19</v>
      </c>
      <c r="C190" s="20" t="s">
        <v>5</v>
      </c>
      <c r="D190" s="20" t="s">
        <v>462</v>
      </c>
      <c r="E190" s="20" t="s">
        <v>136</v>
      </c>
      <c r="F190" s="19">
        <v>7800000</v>
      </c>
      <c r="G190" s="19">
        <v>7800000</v>
      </c>
      <c r="H190" s="18"/>
    </row>
    <row r="191" spans="1:8" s="41" customFormat="1" ht="26.25" customHeight="1" thickBot="1">
      <c r="A191" s="20" t="s">
        <v>118</v>
      </c>
      <c r="B191" s="20" t="s">
        <v>19</v>
      </c>
      <c r="C191" s="20" t="s">
        <v>5</v>
      </c>
      <c r="D191" s="20" t="s">
        <v>463</v>
      </c>
      <c r="E191" s="20" t="s">
        <v>136</v>
      </c>
      <c r="F191" s="19">
        <v>4000000</v>
      </c>
      <c r="G191" s="19">
        <v>4000000</v>
      </c>
      <c r="H191" s="18"/>
    </row>
    <row r="192" spans="1:8" s="41" customFormat="1" ht="33.75" customHeight="1" thickBot="1">
      <c r="A192" s="20" t="s">
        <v>118</v>
      </c>
      <c r="B192" s="20" t="s">
        <v>19</v>
      </c>
      <c r="C192" s="20" t="s">
        <v>5</v>
      </c>
      <c r="D192" s="20" t="s">
        <v>464</v>
      </c>
      <c r="E192" s="20" t="s">
        <v>52</v>
      </c>
      <c r="F192" s="19">
        <v>4000000</v>
      </c>
      <c r="G192" s="19">
        <v>4000000</v>
      </c>
      <c r="H192" s="18"/>
    </row>
    <row r="193" spans="1:8" s="41" customFormat="1" ht="22.5" customHeight="1" thickBot="1">
      <c r="A193" s="20" t="s">
        <v>118</v>
      </c>
      <c r="B193" s="20" t="s">
        <v>19</v>
      </c>
      <c r="C193" s="20" t="s">
        <v>5</v>
      </c>
      <c r="D193" s="20" t="s">
        <v>465</v>
      </c>
      <c r="E193" s="20" t="s">
        <v>61</v>
      </c>
      <c r="F193" s="19">
        <v>4000000</v>
      </c>
      <c r="G193" s="19">
        <v>4000000</v>
      </c>
      <c r="H193" s="18"/>
    </row>
    <row r="194" spans="1:8" s="41" customFormat="1" ht="30.75" customHeight="1" thickBot="1">
      <c r="A194" s="20" t="s">
        <v>57</v>
      </c>
      <c r="B194" s="20" t="s">
        <v>19</v>
      </c>
      <c r="C194" s="20" t="s">
        <v>5</v>
      </c>
      <c r="D194" s="20" t="s">
        <v>469</v>
      </c>
      <c r="E194" s="20" t="s">
        <v>468</v>
      </c>
      <c r="F194" s="19">
        <v>5000000</v>
      </c>
      <c r="G194" s="19">
        <v>5000000</v>
      </c>
      <c r="H194" s="18"/>
    </row>
    <row r="195" spans="1:8" s="41" customFormat="1" ht="46.5" customHeight="1" thickBot="1">
      <c r="A195" s="20" t="s">
        <v>32</v>
      </c>
      <c r="B195" s="20" t="s">
        <v>19</v>
      </c>
      <c r="C195" s="20" t="s">
        <v>5</v>
      </c>
      <c r="D195" s="20" t="s">
        <v>470</v>
      </c>
      <c r="E195" s="20" t="s">
        <v>471</v>
      </c>
      <c r="F195" s="19">
        <v>4975013</v>
      </c>
      <c r="G195" s="19">
        <v>0</v>
      </c>
      <c r="H195" s="18"/>
    </row>
    <row r="196" spans="1:8" s="41" customFormat="1" ht="37.5" customHeight="1" thickBot="1">
      <c r="A196" s="20" t="s">
        <v>422</v>
      </c>
      <c r="B196" s="20" t="s">
        <v>19</v>
      </c>
      <c r="C196" s="20" t="s">
        <v>5</v>
      </c>
      <c r="D196" s="20" t="s">
        <v>472</v>
      </c>
      <c r="E196" s="20" t="s">
        <v>473</v>
      </c>
      <c r="F196" s="19">
        <v>3890000</v>
      </c>
      <c r="G196" s="19">
        <v>1307117.62</v>
      </c>
      <c r="H196" s="18"/>
    </row>
    <row r="197" spans="1:8" s="41" customFormat="1" ht="33" customHeight="1" thickBot="1">
      <c r="A197" s="20" t="s">
        <v>33</v>
      </c>
      <c r="B197" s="20" t="s">
        <v>19</v>
      </c>
      <c r="C197" s="20" t="s">
        <v>5</v>
      </c>
      <c r="D197" s="20" t="s">
        <v>474</v>
      </c>
      <c r="E197" s="20" t="s">
        <v>58</v>
      </c>
      <c r="F197" s="19">
        <v>2000000</v>
      </c>
      <c r="G197" s="19">
        <v>2000000</v>
      </c>
      <c r="H197" s="18"/>
    </row>
    <row r="198" spans="1:8" s="41" customFormat="1" ht="30.75" customHeight="1" thickBot="1">
      <c r="A198" s="20" t="s">
        <v>33</v>
      </c>
      <c r="B198" s="20" t="s">
        <v>19</v>
      </c>
      <c r="C198" s="20" t="s">
        <v>5</v>
      </c>
      <c r="D198" s="20" t="s">
        <v>475</v>
      </c>
      <c r="E198" s="20" t="s">
        <v>432</v>
      </c>
      <c r="F198" s="19">
        <v>1884897</v>
      </c>
      <c r="G198" s="19">
        <v>1884897</v>
      </c>
      <c r="H198" s="18"/>
    </row>
    <row r="199" spans="1:8" s="41" customFormat="1" ht="45" customHeight="1" thickBot="1">
      <c r="A199" s="20" t="s">
        <v>33</v>
      </c>
      <c r="B199" s="20" t="s">
        <v>19</v>
      </c>
      <c r="C199" s="20" t="s">
        <v>5</v>
      </c>
      <c r="D199" s="20" t="s">
        <v>476</v>
      </c>
      <c r="E199" s="20" t="s">
        <v>56</v>
      </c>
      <c r="F199" s="19">
        <v>2000000</v>
      </c>
      <c r="G199" s="19">
        <v>2000000</v>
      </c>
      <c r="H199" s="19"/>
    </row>
    <row r="200" spans="1:8" s="41" customFormat="1" ht="62.25" customHeight="1" thickBot="1">
      <c r="A200" s="20" t="s">
        <v>59</v>
      </c>
      <c r="B200" s="20" t="s">
        <v>19</v>
      </c>
      <c r="C200" s="20" t="s">
        <v>5</v>
      </c>
      <c r="D200" s="20" t="s">
        <v>477</v>
      </c>
      <c r="E200" s="20" t="s">
        <v>432</v>
      </c>
      <c r="F200" s="19">
        <v>4508440</v>
      </c>
      <c r="G200" s="19">
        <v>4508440</v>
      </c>
      <c r="H200" s="19"/>
    </row>
    <row r="201" spans="1:8" s="41" customFormat="1" ht="33" customHeight="1" thickBot="1">
      <c r="A201" s="20" t="s">
        <v>59</v>
      </c>
      <c r="B201" s="20" t="s">
        <v>19</v>
      </c>
      <c r="C201" s="20" t="s">
        <v>5</v>
      </c>
      <c r="D201" s="20" t="s">
        <v>478</v>
      </c>
      <c r="E201" s="20" t="s">
        <v>54</v>
      </c>
      <c r="F201" s="19">
        <v>5000000</v>
      </c>
      <c r="G201" s="19">
        <v>5000000</v>
      </c>
      <c r="H201" s="19"/>
    </row>
    <row r="202" spans="1:8" s="41" customFormat="1" ht="24.75" customHeight="1" thickBot="1">
      <c r="A202" s="20" t="s">
        <v>423</v>
      </c>
      <c r="B202" s="20" t="s">
        <v>19</v>
      </c>
      <c r="C202" s="20" t="s">
        <v>5</v>
      </c>
      <c r="D202" s="20" t="s">
        <v>479</v>
      </c>
      <c r="E202" s="20" t="s">
        <v>52</v>
      </c>
      <c r="F202" s="19">
        <v>10000000</v>
      </c>
      <c r="G202" s="19">
        <v>10000000</v>
      </c>
      <c r="H202" s="43"/>
    </row>
    <row r="203" spans="1:8" s="41" customFormat="1" ht="32.25" customHeight="1" thickBot="1">
      <c r="A203" s="20" t="s">
        <v>111</v>
      </c>
      <c r="B203" s="20" t="s">
        <v>19</v>
      </c>
      <c r="C203" s="20" t="s">
        <v>5</v>
      </c>
      <c r="D203" s="20" t="s">
        <v>480</v>
      </c>
      <c r="E203" s="20" t="s">
        <v>481</v>
      </c>
      <c r="F203" s="19">
        <v>3000000</v>
      </c>
      <c r="G203" s="19">
        <v>2350000</v>
      </c>
      <c r="H203" s="44"/>
    </row>
    <row r="204" spans="1:8" s="41" customFormat="1" ht="34.5" customHeight="1" thickBot="1">
      <c r="A204" s="20" t="s">
        <v>424</v>
      </c>
      <c r="B204" s="20" t="s">
        <v>19</v>
      </c>
      <c r="C204" s="20" t="s">
        <v>5</v>
      </c>
      <c r="D204" s="20" t="s">
        <v>482</v>
      </c>
      <c r="E204" s="20" t="s">
        <v>483</v>
      </c>
      <c r="F204" s="19">
        <v>10000000</v>
      </c>
      <c r="G204" s="19">
        <v>10000000</v>
      </c>
      <c r="H204" s="44"/>
    </row>
    <row r="205" spans="1:8" s="41" customFormat="1" ht="20.25" customHeight="1" thickBot="1">
      <c r="A205" s="26" t="s">
        <v>90</v>
      </c>
      <c r="B205" s="26" t="s">
        <v>19</v>
      </c>
      <c r="C205" s="26" t="s">
        <v>5</v>
      </c>
      <c r="D205" s="26" t="s">
        <v>484</v>
      </c>
      <c r="E205" s="26" t="s">
        <v>485</v>
      </c>
      <c r="F205" s="19">
        <v>140000</v>
      </c>
      <c r="G205" s="21">
        <v>140000</v>
      </c>
      <c r="H205" s="44"/>
    </row>
    <row r="206" spans="1:8" s="41" customFormat="1" ht="20.25" customHeight="1" thickBot="1">
      <c r="A206" s="20" t="s">
        <v>41</v>
      </c>
      <c r="B206" s="20" t="s">
        <v>19</v>
      </c>
      <c r="C206" s="20" t="s">
        <v>5</v>
      </c>
      <c r="D206" s="20" t="s">
        <v>486</v>
      </c>
      <c r="E206" s="20" t="s">
        <v>487</v>
      </c>
      <c r="F206" s="19">
        <v>3000000</v>
      </c>
      <c r="G206" s="19">
        <v>3000000</v>
      </c>
      <c r="H206" s="44"/>
    </row>
    <row r="207" spans="1:8" s="41" customFormat="1" ht="72" thickBot="1">
      <c r="A207" s="20" t="s">
        <v>45</v>
      </c>
      <c r="B207" s="20" t="s">
        <v>19</v>
      </c>
      <c r="C207" s="20" t="s">
        <v>5</v>
      </c>
      <c r="D207" s="20" t="s">
        <v>488</v>
      </c>
      <c r="E207" s="20" t="s">
        <v>489</v>
      </c>
      <c r="F207" s="19">
        <v>4949940</v>
      </c>
      <c r="G207" s="19">
        <v>4949940</v>
      </c>
      <c r="H207" s="44"/>
    </row>
    <row r="208" spans="1:8" s="41" customFormat="1" ht="48.75" customHeight="1" thickBot="1">
      <c r="A208" s="20" t="s">
        <v>47</v>
      </c>
      <c r="B208" s="20" t="s">
        <v>19</v>
      </c>
      <c r="C208" s="20" t="s">
        <v>5</v>
      </c>
      <c r="D208" s="20" t="s">
        <v>490</v>
      </c>
      <c r="E208" s="20" t="s">
        <v>58</v>
      </c>
      <c r="F208" s="19">
        <v>5000000</v>
      </c>
      <c r="G208" s="19">
        <v>5000000</v>
      </c>
      <c r="H208" s="44"/>
    </row>
    <row r="209" spans="1:8" s="41" customFormat="1" ht="23.25" customHeight="1" thickBot="1">
      <c r="A209" s="20" t="s">
        <v>47</v>
      </c>
      <c r="B209" s="20" t="s">
        <v>19</v>
      </c>
      <c r="C209" s="20" t="s">
        <v>5</v>
      </c>
      <c r="D209" s="20" t="s">
        <v>492</v>
      </c>
      <c r="E209" s="20" t="s">
        <v>493</v>
      </c>
      <c r="F209" s="19">
        <v>1814000</v>
      </c>
      <c r="G209" s="19">
        <v>1813999.17</v>
      </c>
      <c r="H209" s="44"/>
    </row>
    <row r="210" spans="1:8" s="41" customFormat="1" ht="24.75" customHeight="1" thickBot="1">
      <c r="A210" s="20" t="s">
        <v>47</v>
      </c>
      <c r="B210" s="20" t="s">
        <v>19</v>
      </c>
      <c r="C210" s="20" t="s">
        <v>5</v>
      </c>
      <c r="D210" s="20" t="s">
        <v>492</v>
      </c>
      <c r="E210" s="20" t="s">
        <v>494</v>
      </c>
      <c r="F210" s="19">
        <v>1790000</v>
      </c>
      <c r="G210" s="19">
        <v>1789999.46</v>
      </c>
      <c r="H210" s="44"/>
    </row>
    <row r="211" spans="1:8" s="41" customFormat="1" ht="21.75" customHeight="1" thickBot="1">
      <c r="A211" s="20" t="s">
        <v>47</v>
      </c>
      <c r="B211" s="20" t="s">
        <v>19</v>
      </c>
      <c r="C211" s="20" t="s">
        <v>5</v>
      </c>
      <c r="D211" s="20" t="s">
        <v>491</v>
      </c>
      <c r="E211" s="20" t="s">
        <v>138</v>
      </c>
      <c r="F211" s="19">
        <v>896000</v>
      </c>
      <c r="G211" s="19">
        <v>895999.88</v>
      </c>
      <c r="H211" s="44"/>
    </row>
    <row r="212" spans="1:8" s="41" customFormat="1" ht="22.5" customHeight="1" thickBot="1">
      <c r="A212" s="20" t="s">
        <v>47</v>
      </c>
      <c r="B212" s="20" t="s">
        <v>19</v>
      </c>
      <c r="C212" s="20" t="s">
        <v>5</v>
      </c>
      <c r="D212" s="20" t="s">
        <v>495</v>
      </c>
      <c r="E212" s="20" t="s">
        <v>496</v>
      </c>
      <c r="F212" s="19">
        <v>500000</v>
      </c>
      <c r="G212" s="19">
        <v>500000</v>
      </c>
      <c r="H212" s="44"/>
    </row>
    <row r="213" spans="1:8" s="41" customFormat="1" ht="25.5" customHeight="1" thickBot="1">
      <c r="A213" s="88" t="s">
        <v>154</v>
      </c>
      <c r="B213" s="89"/>
      <c r="C213" s="89"/>
      <c r="D213" s="89"/>
      <c r="E213" s="90"/>
      <c r="F213" s="56">
        <f>SUM(F168:F212)</f>
        <v>189553013</v>
      </c>
      <c r="G213" s="56">
        <f>SUM(G168:G212)</f>
        <v>181295111.72</v>
      </c>
      <c r="H213" s="44"/>
    </row>
    <row r="214" spans="1:8" s="41" customFormat="1" ht="27" customHeight="1" thickBot="1">
      <c r="A214" s="80" t="s">
        <v>97</v>
      </c>
      <c r="B214" s="81"/>
      <c r="C214" s="81"/>
      <c r="D214" s="81"/>
      <c r="E214" s="81"/>
      <c r="F214" s="81"/>
      <c r="G214" s="82"/>
      <c r="H214" s="44"/>
    </row>
    <row r="215" spans="1:8" s="41" customFormat="1" ht="36.75" customHeight="1" thickBot="1">
      <c r="A215" s="20" t="s">
        <v>47</v>
      </c>
      <c r="B215" s="20" t="s">
        <v>6</v>
      </c>
      <c r="C215" s="20" t="s">
        <v>5</v>
      </c>
      <c r="D215" s="20" t="s">
        <v>579</v>
      </c>
      <c r="E215" s="20" t="s">
        <v>528</v>
      </c>
      <c r="F215" s="19"/>
      <c r="G215" s="19">
        <v>1200000</v>
      </c>
      <c r="H215" s="44"/>
    </row>
    <row r="216" spans="1:8" s="41" customFormat="1" ht="34.5" customHeight="1" thickBot="1">
      <c r="A216" s="20" t="s">
        <v>323</v>
      </c>
      <c r="B216" s="20" t="s">
        <v>6</v>
      </c>
      <c r="C216" s="20" t="s">
        <v>5</v>
      </c>
      <c r="D216" s="20" t="s">
        <v>580</v>
      </c>
      <c r="E216" s="20" t="s">
        <v>102</v>
      </c>
      <c r="F216" s="19"/>
      <c r="G216" s="19">
        <v>2157000</v>
      </c>
      <c r="H216" s="44"/>
    </row>
    <row r="217" spans="1:8" s="59" customFormat="1" ht="30.75" customHeight="1" thickBot="1">
      <c r="A217" s="20" t="s">
        <v>10</v>
      </c>
      <c r="B217" s="20" t="s">
        <v>6</v>
      </c>
      <c r="C217" s="20" t="s">
        <v>5</v>
      </c>
      <c r="D217" s="20" t="s">
        <v>581</v>
      </c>
      <c r="E217" s="20" t="s">
        <v>529</v>
      </c>
      <c r="F217" s="19"/>
      <c r="G217" s="19">
        <v>1594796</v>
      </c>
      <c r="H217" s="60"/>
    </row>
    <row r="218" spans="1:8" s="59" customFormat="1" ht="33.75" customHeight="1" thickBot="1">
      <c r="A218" s="20" t="s">
        <v>47</v>
      </c>
      <c r="B218" s="20" t="s">
        <v>6</v>
      </c>
      <c r="C218" s="20" t="s">
        <v>5</v>
      </c>
      <c r="D218" s="20" t="s">
        <v>582</v>
      </c>
      <c r="E218" s="20" t="s">
        <v>529</v>
      </c>
      <c r="F218" s="19"/>
      <c r="G218" s="19">
        <v>1250000</v>
      </c>
      <c r="H218" s="68"/>
    </row>
    <row r="219" spans="1:8" s="46" customFormat="1" ht="36.75" customHeight="1" thickBot="1">
      <c r="A219" s="20" t="s">
        <v>37</v>
      </c>
      <c r="B219" s="20" t="s">
        <v>6</v>
      </c>
      <c r="C219" s="20" t="s">
        <v>5</v>
      </c>
      <c r="D219" s="20" t="s">
        <v>583</v>
      </c>
      <c r="E219" s="20" t="s">
        <v>58</v>
      </c>
      <c r="F219" s="19"/>
      <c r="G219" s="19">
        <v>2769072</v>
      </c>
      <c r="H219" s="22"/>
    </row>
    <row r="220" spans="1:8" s="46" customFormat="1" ht="48" customHeight="1" thickBot="1">
      <c r="A220" s="20" t="s">
        <v>47</v>
      </c>
      <c r="B220" s="20" t="s">
        <v>6</v>
      </c>
      <c r="C220" s="20" t="s">
        <v>5</v>
      </c>
      <c r="D220" s="20" t="s">
        <v>584</v>
      </c>
      <c r="E220" s="20" t="s">
        <v>58</v>
      </c>
      <c r="F220" s="19"/>
      <c r="G220" s="19">
        <v>2100000</v>
      </c>
      <c r="H220" s="22"/>
    </row>
    <row r="221" spans="1:8" s="46" customFormat="1" ht="35.25" customHeight="1" thickBot="1">
      <c r="A221" s="20" t="s">
        <v>39</v>
      </c>
      <c r="B221" s="20" t="s">
        <v>6</v>
      </c>
      <c r="C221" s="20" t="s">
        <v>5</v>
      </c>
      <c r="D221" s="20" t="s">
        <v>585</v>
      </c>
      <c r="E221" s="20" t="s">
        <v>58</v>
      </c>
      <c r="F221" s="19"/>
      <c r="G221" s="19">
        <v>1900000</v>
      </c>
      <c r="H221" s="45"/>
    </row>
    <row r="222" spans="1:8" s="46" customFormat="1" ht="33.75" customHeight="1" thickBot="1">
      <c r="A222" s="20" t="s">
        <v>12</v>
      </c>
      <c r="B222" s="20" t="s">
        <v>6</v>
      </c>
      <c r="C222" s="20" t="s">
        <v>5</v>
      </c>
      <c r="D222" s="20" t="s">
        <v>586</v>
      </c>
      <c r="E222" s="20" t="s">
        <v>58</v>
      </c>
      <c r="F222" s="19"/>
      <c r="G222" s="19">
        <v>2000000</v>
      </c>
      <c r="H222" s="45"/>
    </row>
    <row r="223" spans="1:8" s="46" customFormat="1" ht="36" customHeight="1" thickBot="1">
      <c r="A223" s="20" t="s">
        <v>25</v>
      </c>
      <c r="B223" s="20" t="s">
        <v>6</v>
      </c>
      <c r="C223" s="20" t="s">
        <v>5</v>
      </c>
      <c r="D223" s="20" t="s">
        <v>587</v>
      </c>
      <c r="E223" s="20" t="s">
        <v>58</v>
      </c>
      <c r="F223" s="19"/>
      <c r="G223" s="19">
        <v>817950</v>
      </c>
      <c r="H223" s="45"/>
    </row>
    <row r="224" spans="1:8" s="46" customFormat="1" ht="45" customHeight="1" thickBot="1">
      <c r="A224" s="20" t="s">
        <v>39</v>
      </c>
      <c r="B224" s="20" t="s">
        <v>6</v>
      </c>
      <c r="C224" s="20" t="s">
        <v>5</v>
      </c>
      <c r="D224" s="20" t="s">
        <v>588</v>
      </c>
      <c r="E224" s="20" t="s">
        <v>58</v>
      </c>
      <c r="F224" s="19"/>
      <c r="G224" s="19">
        <v>700000</v>
      </c>
      <c r="H224" s="45"/>
    </row>
    <row r="225" spans="1:8" s="46" customFormat="1" ht="36" customHeight="1" thickBot="1">
      <c r="A225" s="20" t="s">
        <v>323</v>
      </c>
      <c r="B225" s="20" t="s">
        <v>6</v>
      </c>
      <c r="C225" s="20" t="s">
        <v>5</v>
      </c>
      <c r="D225" s="20" t="s">
        <v>589</v>
      </c>
      <c r="E225" s="20" t="s">
        <v>530</v>
      </c>
      <c r="F225" s="19"/>
      <c r="G225" s="19">
        <v>1250000</v>
      </c>
      <c r="H225" s="45"/>
    </row>
    <row r="226" spans="1:8" s="46" customFormat="1" ht="39" customHeight="1" thickBot="1">
      <c r="A226" s="20" t="s">
        <v>36</v>
      </c>
      <c r="B226" s="20" t="s">
        <v>6</v>
      </c>
      <c r="C226" s="20" t="s">
        <v>5</v>
      </c>
      <c r="D226" s="20" t="s">
        <v>590</v>
      </c>
      <c r="E226" s="20" t="s">
        <v>56</v>
      </c>
      <c r="F226" s="19"/>
      <c r="G226" s="19">
        <v>1000000</v>
      </c>
      <c r="H226" s="45"/>
    </row>
    <row r="227" spans="1:8" s="46" customFormat="1" ht="37.5" customHeight="1" thickBot="1">
      <c r="A227" s="20" t="s">
        <v>37</v>
      </c>
      <c r="B227" s="20" t="s">
        <v>6</v>
      </c>
      <c r="C227" s="20" t="s">
        <v>5</v>
      </c>
      <c r="D227" s="20" t="s">
        <v>67</v>
      </c>
      <c r="E227" s="20" t="s">
        <v>68</v>
      </c>
      <c r="F227" s="19"/>
      <c r="G227" s="19">
        <v>1576520</v>
      </c>
      <c r="H227" s="22"/>
    </row>
    <row r="228" spans="1:8" s="46" customFormat="1" ht="36" customHeight="1" thickBot="1">
      <c r="A228" s="20" t="s">
        <v>12</v>
      </c>
      <c r="B228" s="20" t="s">
        <v>6</v>
      </c>
      <c r="C228" s="20" t="s">
        <v>5</v>
      </c>
      <c r="D228" s="20" t="s">
        <v>591</v>
      </c>
      <c r="E228" s="20" t="s">
        <v>106</v>
      </c>
      <c r="F228" s="19"/>
      <c r="G228" s="19">
        <v>3072002</v>
      </c>
      <c r="H228" s="22"/>
    </row>
    <row r="229" spans="1:8" s="46" customFormat="1" ht="33.75" customHeight="1" thickBot="1">
      <c r="A229" s="20" t="s">
        <v>25</v>
      </c>
      <c r="B229" s="20" t="s">
        <v>6</v>
      </c>
      <c r="C229" s="20" t="s">
        <v>5</v>
      </c>
      <c r="D229" s="20" t="s">
        <v>592</v>
      </c>
      <c r="E229" s="20" t="s">
        <v>106</v>
      </c>
      <c r="F229" s="19"/>
      <c r="G229" s="19">
        <v>1500000</v>
      </c>
      <c r="H229" s="22"/>
    </row>
    <row r="230" spans="1:8" s="46" customFormat="1" ht="37.5" customHeight="1" thickBot="1">
      <c r="A230" s="20" t="s">
        <v>27</v>
      </c>
      <c r="B230" s="20" t="s">
        <v>6</v>
      </c>
      <c r="C230" s="20" t="s">
        <v>5</v>
      </c>
      <c r="D230" s="20" t="s">
        <v>593</v>
      </c>
      <c r="E230" s="20" t="s">
        <v>103</v>
      </c>
      <c r="F230" s="19"/>
      <c r="G230" s="19">
        <v>1642000</v>
      </c>
      <c r="H230" s="22"/>
    </row>
    <row r="231" spans="1:8" s="46" customFormat="1" ht="48" customHeight="1" thickBot="1">
      <c r="A231" s="20" t="s">
        <v>25</v>
      </c>
      <c r="B231" s="20" t="s">
        <v>6</v>
      </c>
      <c r="C231" s="20" t="s">
        <v>5</v>
      </c>
      <c r="D231" s="20" t="s">
        <v>594</v>
      </c>
      <c r="E231" s="20" t="s">
        <v>531</v>
      </c>
      <c r="F231" s="19"/>
      <c r="G231" s="19">
        <v>1006078</v>
      </c>
      <c r="H231" s="22"/>
    </row>
    <row r="232" spans="1:8" s="46" customFormat="1" ht="39" customHeight="1" thickBot="1">
      <c r="A232" s="20" t="s">
        <v>36</v>
      </c>
      <c r="B232" s="20" t="s">
        <v>6</v>
      </c>
      <c r="C232" s="20" t="s">
        <v>5</v>
      </c>
      <c r="D232" s="20" t="s">
        <v>595</v>
      </c>
      <c r="E232" s="20" t="s">
        <v>531</v>
      </c>
      <c r="F232" s="19"/>
      <c r="G232" s="19">
        <v>800000</v>
      </c>
      <c r="H232" s="45"/>
    </row>
    <row r="233" spans="1:8" s="46" customFormat="1" ht="45.75" customHeight="1" thickBot="1">
      <c r="A233" s="20" t="s">
        <v>37</v>
      </c>
      <c r="B233" s="20" t="s">
        <v>6</v>
      </c>
      <c r="C233" s="20" t="s">
        <v>5</v>
      </c>
      <c r="D233" s="20" t="s">
        <v>596</v>
      </c>
      <c r="E233" s="20" t="s">
        <v>104</v>
      </c>
      <c r="F233" s="19"/>
      <c r="G233" s="19">
        <v>1926330</v>
      </c>
      <c r="H233" s="45"/>
    </row>
    <row r="234" spans="1:8" s="46" customFormat="1" ht="39" customHeight="1" thickBot="1">
      <c r="A234" s="20" t="s">
        <v>25</v>
      </c>
      <c r="B234" s="20" t="s">
        <v>6</v>
      </c>
      <c r="C234" s="20" t="s">
        <v>5</v>
      </c>
      <c r="D234" s="20" t="s">
        <v>597</v>
      </c>
      <c r="E234" s="20" t="s">
        <v>532</v>
      </c>
      <c r="F234" s="19"/>
      <c r="G234" s="19">
        <v>877750</v>
      </c>
      <c r="H234" s="45"/>
    </row>
    <row r="235" spans="1:8" s="46" customFormat="1" ht="36.75" customHeight="1" thickBot="1">
      <c r="A235" s="20" t="s">
        <v>16</v>
      </c>
      <c r="B235" s="20" t="s">
        <v>6</v>
      </c>
      <c r="C235" s="20" t="s">
        <v>5</v>
      </c>
      <c r="D235" s="20" t="s">
        <v>598</v>
      </c>
      <c r="E235" s="20" t="s">
        <v>62</v>
      </c>
      <c r="F235" s="19"/>
      <c r="G235" s="19">
        <v>1300000</v>
      </c>
      <c r="H235" s="45"/>
    </row>
    <row r="236" spans="1:8" s="46" customFormat="1" ht="36.75" customHeight="1" thickBot="1">
      <c r="A236" s="20" t="s">
        <v>39</v>
      </c>
      <c r="B236" s="20" t="s">
        <v>6</v>
      </c>
      <c r="C236" s="20" t="s">
        <v>5</v>
      </c>
      <c r="D236" s="20" t="s">
        <v>599</v>
      </c>
      <c r="E236" s="20" t="s">
        <v>62</v>
      </c>
      <c r="F236" s="19"/>
      <c r="G236" s="19">
        <v>1800000</v>
      </c>
      <c r="H236" s="45"/>
    </row>
    <row r="237" spans="1:8" s="46" customFormat="1" ht="36.75" customHeight="1" thickBot="1">
      <c r="A237" s="20" t="s">
        <v>27</v>
      </c>
      <c r="B237" s="20" t="s">
        <v>6</v>
      </c>
      <c r="C237" s="20" t="s">
        <v>5</v>
      </c>
      <c r="D237" s="20" t="s">
        <v>600</v>
      </c>
      <c r="E237" s="20" t="s">
        <v>62</v>
      </c>
      <c r="F237" s="19"/>
      <c r="G237" s="19">
        <v>1300000</v>
      </c>
      <c r="H237" s="45"/>
    </row>
    <row r="238" spans="1:8" s="46" customFormat="1" ht="37.5" customHeight="1" thickBot="1">
      <c r="A238" s="20" t="s">
        <v>25</v>
      </c>
      <c r="B238" s="20" t="s">
        <v>6</v>
      </c>
      <c r="C238" s="20" t="s">
        <v>5</v>
      </c>
      <c r="D238" s="20" t="s">
        <v>601</v>
      </c>
      <c r="E238" s="20" t="s">
        <v>533</v>
      </c>
      <c r="F238" s="19"/>
      <c r="G238" s="19">
        <v>938000</v>
      </c>
      <c r="H238" s="45"/>
    </row>
    <row r="239" spans="1:8" s="46" customFormat="1" ht="45" customHeight="1" thickBot="1">
      <c r="A239" s="20" t="s">
        <v>323</v>
      </c>
      <c r="B239" s="20" t="s">
        <v>6</v>
      </c>
      <c r="C239" s="20" t="s">
        <v>5</v>
      </c>
      <c r="D239" s="20" t="s">
        <v>602</v>
      </c>
      <c r="E239" s="20" t="s">
        <v>533</v>
      </c>
      <c r="F239" s="19"/>
      <c r="G239" s="19">
        <v>1250000</v>
      </c>
      <c r="H239" s="45"/>
    </row>
    <row r="240" spans="1:8" s="46" customFormat="1" ht="37.5" customHeight="1" thickBot="1">
      <c r="A240" s="20" t="s">
        <v>36</v>
      </c>
      <c r="B240" s="20" t="s">
        <v>6</v>
      </c>
      <c r="C240" s="20" t="s">
        <v>5</v>
      </c>
      <c r="D240" s="20" t="s">
        <v>603</v>
      </c>
      <c r="E240" s="20" t="s">
        <v>533</v>
      </c>
      <c r="F240" s="19"/>
      <c r="G240" s="19">
        <v>800000</v>
      </c>
      <c r="H240" s="45"/>
    </row>
    <row r="241" spans="1:8" s="46" customFormat="1" ht="36" customHeight="1" thickBot="1">
      <c r="A241" s="20" t="s">
        <v>500</v>
      </c>
      <c r="B241" s="20" t="s">
        <v>6</v>
      </c>
      <c r="C241" s="20" t="s">
        <v>5</v>
      </c>
      <c r="D241" s="20" t="s">
        <v>604</v>
      </c>
      <c r="E241" s="20" t="s">
        <v>66</v>
      </c>
      <c r="F241" s="19"/>
      <c r="G241" s="19">
        <v>800000</v>
      </c>
      <c r="H241" s="45"/>
    </row>
    <row r="242" spans="1:8" s="46" customFormat="1" ht="45" customHeight="1" thickBot="1">
      <c r="A242" s="20" t="s">
        <v>12</v>
      </c>
      <c r="B242" s="20" t="s">
        <v>6</v>
      </c>
      <c r="C242" s="20" t="s">
        <v>5</v>
      </c>
      <c r="D242" s="20" t="s">
        <v>605</v>
      </c>
      <c r="E242" s="20" t="s">
        <v>534</v>
      </c>
      <c r="F242" s="19"/>
      <c r="G242" s="19">
        <v>1334200</v>
      </c>
      <c r="H242" s="47"/>
    </row>
    <row r="243" spans="1:8" s="46" customFormat="1" ht="37.5" customHeight="1" thickBot="1">
      <c r="A243" s="20" t="s">
        <v>10</v>
      </c>
      <c r="B243" s="20" t="s">
        <v>6</v>
      </c>
      <c r="C243" s="20" t="s">
        <v>5</v>
      </c>
      <c r="D243" s="20" t="s">
        <v>606</v>
      </c>
      <c r="E243" s="20" t="s">
        <v>534</v>
      </c>
      <c r="F243" s="19"/>
      <c r="G243" s="19">
        <v>1400000</v>
      </c>
      <c r="H243" s="47"/>
    </row>
    <row r="244" spans="1:8" s="46" customFormat="1" ht="37.5" customHeight="1" thickBot="1">
      <c r="A244" s="20" t="s">
        <v>47</v>
      </c>
      <c r="B244" s="20" t="s">
        <v>6</v>
      </c>
      <c r="C244" s="20" t="s">
        <v>5</v>
      </c>
      <c r="D244" s="20" t="s">
        <v>607</v>
      </c>
      <c r="E244" s="20" t="s">
        <v>106</v>
      </c>
      <c r="F244" s="19"/>
      <c r="G244" s="19">
        <v>2400000</v>
      </c>
      <c r="H244" s="22"/>
    </row>
    <row r="245" spans="1:8" s="46" customFormat="1" ht="33.75" customHeight="1" thickBot="1">
      <c r="A245" s="20" t="s">
        <v>10</v>
      </c>
      <c r="B245" s="20" t="s">
        <v>6</v>
      </c>
      <c r="C245" s="20" t="s">
        <v>5</v>
      </c>
      <c r="D245" s="20" t="s">
        <v>608</v>
      </c>
      <c r="E245" s="20" t="s">
        <v>535</v>
      </c>
      <c r="F245" s="19"/>
      <c r="G245" s="19">
        <v>450000</v>
      </c>
      <c r="H245" s="45"/>
    </row>
    <row r="246" spans="1:8" s="46" customFormat="1" ht="33" customHeight="1" thickBot="1">
      <c r="A246" s="20" t="s">
        <v>27</v>
      </c>
      <c r="B246" s="20" t="s">
        <v>6</v>
      </c>
      <c r="C246" s="20" t="s">
        <v>5</v>
      </c>
      <c r="D246" s="20" t="s">
        <v>64</v>
      </c>
      <c r="E246" s="20" t="s">
        <v>65</v>
      </c>
      <c r="F246" s="19"/>
      <c r="G246" s="19">
        <v>3456000</v>
      </c>
      <c r="H246" s="22"/>
    </row>
    <row r="247" spans="1:8" s="46" customFormat="1" ht="33" customHeight="1" thickBot="1">
      <c r="A247" s="20" t="s">
        <v>47</v>
      </c>
      <c r="B247" s="20" t="s">
        <v>6</v>
      </c>
      <c r="C247" s="20" t="s">
        <v>5</v>
      </c>
      <c r="D247" s="20" t="s">
        <v>107</v>
      </c>
      <c r="E247" s="20" t="s">
        <v>63</v>
      </c>
      <c r="F247" s="19"/>
      <c r="G247" s="19">
        <v>1600000</v>
      </c>
      <c r="H247" s="45"/>
    </row>
    <row r="248" spans="1:8" s="46" customFormat="1" ht="54.75" customHeight="1" thickBot="1">
      <c r="A248" s="20" t="s">
        <v>39</v>
      </c>
      <c r="B248" s="20" t="s">
        <v>6</v>
      </c>
      <c r="C248" s="20" t="s">
        <v>5</v>
      </c>
      <c r="D248" s="20" t="s">
        <v>609</v>
      </c>
      <c r="E248" s="20" t="s">
        <v>58</v>
      </c>
      <c r="F248" s="19"/>
      <c r="G248" s="19">
        <v>930000</v>
      </c>
      <c r="H248" s="45"/>
    </row>
    <row r="249" spans="1:8" s="46" customFormat="1" ht="45.75" customHeight="1" thickBot="1">
      <c r="A249" s="20" t="s">
        <v>105</v>
      </c>
      <c r="B249" s="20" t="s">
        <v>6</v>
      </c>
      <c r="C249" s="20" t="s">
        <v>5</v>
      </c>
      <c r="D249" s="20" t="s">
        <v>610</v>
      </c>
      <c r="E249" s="20" t="s">
        <v>536</v>
      </c>
      <c r="F249" s="19"/>
      <c r="G249" s="19">
        <v>299450</v>
      </c>
      <c r="H249" s="45"/>
    </row>
    <row r="250" spans="1:8" s="46" customFormat="1" ht="48" customHeight="1" thickBot="1">
      <c r="A250" s="20" t="s">
        <v>323</v>
      </c>
      <c r="B250" s="20" t="s">
        <v>6</v>
      </c>
      <c r="C250" s="20" t="s">
        <v>5</v>
      </c>
      <c r="D250" s="20" t="s">
        <v>611</v>
      </c>
      <c r="E250" s="20" t="s">
        <v>58</v>
      </c>
      <c r="F250" s="19"/>
      <c r="G250" s="19">
        <v>900000</v>
      </c>
      <c r="H250" s="47"/>
    </row>
    <row r="251" spans="1:8" s="46" customFormat="1" ht="39" customHeight="1" thickBot="1">
      <c r="A251" s="20" t="s">
        <v>659</v>
      </c>
      <c r="B251" s="20" t="s">
        <v>6</v>
      </c>
      <c r="C251" s="20" t="s">
        <v>5</v>
      </c>
      <c r="D251" s="20" t="s">
        <v>612</v>
      </c>
      <c r="E251" s="20" t="s">
        <v>58</v>
      </c>
      <c r="F251" s="19"/>
      <c r="G251" s="19">
        <v>999799</v>
      </c>
      <c r="H251" s="47"/>
    </row>
    <row r="252" spans="1:8" s="46" customFormat="1" ht="39" customHeight="1" thickBot="1">
      <c r="A252" s="20" t="s">
        <v>660</v>
      </c>
      <c r="B252" s="20" t="s">
        <v>6</v>
      </c>
      <c r="C252" s="20" t="s">
        <v>5</v>
      </c>
      <c r="D252" s="20" t="s">
        <v>613</v>
      </c>
      <c r="E252" s="20" t="s">
        <v>58</v>
      </c>
      <c r="F252" s="19"/>
      <c r="G252" s="19">
        <v>450000</v>
      </c>
      <c r="H252" s="45"/>
    </row>
    <row r="253" spans="1:8" s="46" customFormat="1" ht="39" customHeight="1" thickBot="1">
      <c r="A253" s="20" t="s">
        <v>677</v>
      </c>
      <c r="B253" s="20" t="s">
        <v>6</v>
      </c>
      <c r="C253" s="20" t="s">
        <v>5</v>
      </c>
      <c r="D253" s="20" t="s">
        <v>678</v>
      </c>
      <c r="E253" s="20" t="s">
        <v>58</v>
      </c>
      <c r="F253" s="19"/>
      <c r="G253" s="19">
        <v>350000</v>
      </c>
      <c r="H253" s="45"/>
    </row>
    <row r="254" spans="1:8" s="46" customFormat="1" ht="35.25" customHeight="1" thickBot="1">
      <c r="A254" s="20" t="s">
        <v>25</v>
      </c>
      <c r="B254" s="20" t="s">
        <v>6</v>
      </c>
      <c r="C254" s="20" t="s">
        <v>5</v>
      </c>
      <c r="D254" s="20" t="s">
        <v>614</v>
      </c>
      <c r="E254" s="20" t="s">
        <v>537</v>
      </c>
      <c r="F254" s="19"/>
      <c r="G254" s="19">
        <v>208481.97</v>
      </c>
      <c r="H254" s="45"/>
    </row>
    <row r="255" spans="1:8" s="46" customFormat="1" ht="34.5" customHeight="1" thickBot="1">
      <c r="A255" s="20" t="s">
        <v>10</v>
      </c>
      <c r="B255" s="20" t="s">
        <v>6</v>
      </c>
      <c r="C255" s="20" t="s">
        <v>5</v>
      </c>
      <c r="D255" s="20" t="s">
        <v>615</v>
      </c>
      <c r="E255" s="20" t="s">
        <v>538</v>
      </c>
      <c r="F255" s="19"/>
      <c r="G255" s="19">
        <v>194386.12</v>
      </c>
      <c r="H255" s="45"/>
    </row>
    <row r="256" spans="1:8" s="46" customFormat="1" ht="36" customHeight="1" thickBot="1">
      <c r="A256" s="20" t="s">
        <v>27</v>
      </c>
      <c r="B256" s="20" t="s">
        <v>6</v>
      </c>
      <c r="C256" s="20" t="s">
        <v>5</v>
      </c>
      <c r="D256" s="20" t="s">
        <v>616</v>
      </c>
      <c r="E256" s="20" t="s">
        <v>539</v>
      </c>
      <c r="F256" s="19"/>
      <c r="G256" s="19">
        <v>120008.02</v>
      </c>
      <c r="H256" s="45"/>
    </row>
    <row r="257" spans="1:8" s="46" customFormat="1" ht="36.75" customHeight="1" thickBot="1">
      <c r="A257" s="20" t="s">
        <v>27</v>
      </c>
      <c r="B257" s="20" t="s">
        <v>6</v>
      </c>
      <c r="C257" s="20" t="s">
        <v>5</v>
      </c>
      <c r="D257" s="20" t="s">
        <v>617</v>
      </c>
      <c r="E257" s="20" t="s">
        <v>540</v>
      </c>
      <c r="F257" s="19"/>
      <c r="G257" s="19">
        <v>249979.12</v>
      </c>
      <c r="H257" s="45"/>
    </row>
    <row r="258" spans="1:8" s="46" customFormat="1" ht="37.5" customHeight="1" thickBot="1">
      <c r="A258" s="20" t="s">
        <v>661</v>
      </c>
      <c r="B258" s="20" t="s">
        <v>6</v>
      </c>
      <c r="C258" s="20" t="s">
        <v>5</v>
      </c>
      <c r="D258" s="20" t="s">
        <v>618</v>
      </c>
      <c r="E258" s="20" t="s">
        <v>541</v>
      </c>
      <c r="F258" s="19"/>
      <c r="G258" s="19">
        <v>399534.27</v>
      </c>
      <c r="H258" s="45"/>
    </row>
    <row r="259" spans="1:8" s="46" customFormat="1" ht="37.5" customHeight="1" thickBot="1">
      <c r="A259" s="20" t="s">
        <v>37</v>
      </c>
      <c r="B259" s="20" t="s">
        <v>6</v>
      </c>
      <c r="C259" s="20" t="s">
        <v>5</v>
      </c>
      <c r="D259" s="20" t="s">
        <v>619</v>
      </c>
      <c r="E259" s="20" t="s">
        <v>542</v>
      </c>
      <c r="F259" s="19"/>
      <c r="G259" s="19">
        <v>196213.42</v>
      </c>
      <c r="H259" s="45"/>
    </row>
    <row r="260" spans="1:8" s="46" customFormat="1" ht="36.75" customHeight="1" thickBot="1">
      <c r="A260" s="20" t="s">
        <v>11</v>
      </c>
      <c r="B260" s="20" t="s">
        <v>6</v>
      </c>
      <c r="C260" s="20" t="s">
        <v>5</v>
      </c>
      <c r="D260" s="20" t="s">
        <v>620</v>
      </c>
      <c r="E260" s="20" t="s">
        <v>543</v>
      </c>
      <c r="F260" s="19"/>
      <c r="G260" s="19">
        <v>300000</v>
      </c>
      <c r="H260" s="22"/>
    </row>
    <row r="261" spans="1:8" s="46" customFormat="1" ht="37.5" customHeight="1" thickBot="1">
      <c r="A261" s="20" t="s">
        <v>12</v>
      </c>
      <c r="B261" s="20" t="s">
        <v>6</v>
      </c>
      <c r="C261" s="20" t="s">
        <v>5</v>
      </c>
      <c r="D261" s="20" t="s">
        <v>621</v>
      </c>
      <c r="E261" s="20" t="s">
        <v>544</v>
      </c>
      <c r="F261" s="19"/>
      <c r="G261" s="19">
        <v>399812.66</v>
      </c>
      <c r="H261" s="47"/>
    </row>
    <row r="262" spans="1:8" s="46" customFormat="1" ht="36.75" customHeight="1" thickBot="1">
      <c r="A262" s="20" t="s">
        <v>12</v>
      </c>
      <c r="B262" s="20" t="s">
        <v>6</v>
      </c>
      <c r="C262" s="20" t="s">
        <v>5</v>
      </c>
      <c r="D262" s="20" t="s">
        <v>622</v>
      </c>
      <c r="E262" s="20" t="s">
        <v>545</v>
      </c>
      <c r="F262" s="19"/>
      <c r="G262" s="19">
        <v>249596.1</v>
      </c>
      <c r="H262" s="47"/>
    </row>
    <row r="263" spans="1:8" s="46" customFormat="1" ht="36.75" customHeight="1" thickBot="1">
      <c r="A263" s="20" t="s">
        <v>116</v>
      </c>
      <c r="B263" s="20" t="s">
        <v>6</v>
      </c>
      <c r="C263" s="20" t="s">
        <v>5</v>
      </c>
      <c r="D263" s="20" t="s">
        <v>623</v>
      </c>
      <c r="E263" s="20" t="s">
        <v>546</v>
      </c>
      <c r="F263" s="19"/>
      <c r="G263" s="19">
        <v>248947.63</v>
      </c>
      <c r="H263" s="47"/>
    </row>
    <row r="264" spans="1:8" s="46" customFormat="1" ht="37.5" customHeight="1" thickBot="1">
      <c r="A264" s="20" t="s">
        <v>32</v>
      </c>
      <c r="B264" s="20" t="s">
        <v>6</v>
      </c>
      <c r="C264" s="20" t="s">
        <v>5</v>
      </c>
      <c r="D264" s="20" t="s">
        <v>624</v>
      </c>
      <c r="E264" s="20" t="s">
        <v>547</v>
      </c>
      <c r="F264" s="19"/>
      <c r="G264" s="19">
        <v>119977.94</v>
      </c>
      <c r="H264" s="47"/>
    </row>
    <row r="265" spans="1:8" s="46" customFormat="1" ht="42" customHeight="1" thickBot="1">
      <c r="A265" s="20" t="s">
        <v>59</v>
      </c>
      <c r="B265" s="20" t="s">
        <v>6</v>
      </c>
      <c r="C265" s="20" t="s">
        <v>5</v>
      </c>
      <c r="D265" s="20" t="s">
        <v>625</v>
      </c>
      <c r="E265" s="20" t="s">
        <v>548</v>
      </c>
      <c r="F265" s="19"/>
      <c r="G265" s="19">
        <v>230456.25</v>
      </c>
      <c r="H265" s="47"/>
    </row>
    <row r="266" spans="1:8" s="46" customFormat="1" ht="37.5" customHeight="1" thickBot="1">
      <c r="A266" s="20" t="s">
        <v>39</v>
      </c>
      <c r="B266" s="20" t="s">
        <v>6</v>
      </c>
      <c r="C266" s="20" t="s">
        <v>5</v>
      </c>
      <c r="D266" s="20" t="s">
        <v>626</v>
      </c>
      <c r="E266" s="20" t="s">
        <v>549</v>
      </c>
      <c r="F266" s="19"/>
      <c r="G266" s="19">
        <v>299990.92</v>
      </c>
      <c r="H266" s="47"/>
    </row>
    <row r="267" spans="1:8" s="46" customFormat="1" ht="38.25" customHeight="1" thickBot="1">
      <c r="A267" s="20" t="s">
        <v>662</v>
      </c>
      <c r="B267" s="20" t="s">
        <v>6</v>
      </c>
      <c r="C267" s="20" t="s">
        <v>5</v>
      </c>
      <c r="D267" s="20" t="s">
        <v>627</v>
      </c>
      <c r="E267" s="20" t="s">
        <v>550</v>
      </c>
      <c r="F267" s="19"/>
      <c r="G267" s="19">
        <v>131453.9</v>
      </c>
      <c r="H267" s="47"/>
    </row>
    <row r="268" spans="1:8" s="46" customFormat="1" ht="36.75" customHeight="1" thickBot="1">
      <c r="A268" s="20" t="s">
        <v>323</v>
      </c>
      <c r="B268" s="20" t="s">
        <v>6</v>
      </c>
      <c r="C268" s="20" t="s">
        <v>5</v>
      </c>
      <c r="D268" s="20" t="s">
        <v>628</v>
      </c>
      <c r="E268" s="20" t="s">
        <v>551</v>
      </c>
      <c r="F268" s="19"/>
      <c r="G268" s="19">
        <v>191395.5</v>
      </c>
      <c r="H268" s="47"/>
    </row>
    <row r="269" spans="1:8" s="46" customFormat="1" ht="42" customHeight="1" thickBot="1">
      <c r="A269" s="20" t="s">
        <v>323</v>
      </c>
      <c r="B269" s="20" t="s">
        <v>6</v>
      </c>
      <c r="C269" s="20" t="s">
        <v>5</v>
      </c>
      <c r="D269" s="20" t="s">
        <v>629</v>
      </c>
      <c r="E269" s="20" t="s">
        <v>552</v>
      </c>
      <c r="F269" s="19"/>
      <c r="G269" s="19">
        <v>248874.98</v>
      </c>
      <c r="H269" s="47"/>
    </row>
    <row r="270" spans="1:8" s="46" customFormat="1" ht="46.5" customHeight="1" thickBot="1">
      <c r="A270" s="20" t="s">
        <v>323</v>
      </c>
      <c r="B270" s="20" t="s">
        <v>6</v>
      </c>
      <c r="C270" s="20" t="s">
        <v>5</v>
      </c>
      <c r="D270" s="20" t="s">
        <v>630</v>
      </c>
      <c r="E270" s="20" t="s">
        <v>553</v>
      </c>
      <c r="F270" s="19"/>
      <c r="G270" s="19">
        <v>198150.19</v>
      </c>
      <c r="H270" s="47"/>
    </row>
    <row r="271" spans="1:8" s="46" customFormat="1" ht="38.25" customHeight="1" thickBot="1">
      <c r="A271" s="20" t="s">
        <v>29</v>
      </c>
      <c r="B271" s="20" t="s">
        <v>6</v>
      </c>
      <c r="C271" s="20" t="s">
        <v>5</v>
      </c>
      <c r="D271" s="20" t="s">
        <v>631</v>
      </c>
      <c r="E271" s="20" t="s">
        <v>554</v>
      </c>
      <c r="F271" s="19"/>
      <c r="G271" s="19">
        <v>200000</v>
      </c>
      <c r="H271" s="47"/>
    </row>
    <row r="272" spans="1:8" s="46" customFormat="1" ht="42" customHeight="1" thickBot="1">
      <c r="A272" s="20" t="s">
        <v>90</v>
      </c>
      <c r="B272" s="20" t="s">
        <v>6</v>
      </c>
      <c r="C272" s="20" t="s">
        <v>5</v>
      </c>
      <c r="D272" s="20" t="s">
        <v>632</v>
      </c>
      <c r="E272" s="20" t="s">
        <v>555</v>
      </c>
      <c r="F272" s="19"/>
      <c r="G272" s="19">
        <v>179378.38</v>
      </c>
      <c r="H272" s="47"/>
    </row>
    <row r="273" spans="1:8" s="46" customFormat="1" ht="37.5" customHeight="1" thickBot="1">
      <c r="A273" s="20" t="s">
        <v>16</v>
      </c>
      <c r="B273" s="20" t="s">
        <v>6</v>
      </c>
      <c r="C273" s="20" t="s">
        <v>5</v>
      </c>
      <c r="D273" s="20" t="s">
        <v>633</v>
      </c>
      <c r="E273" s="20" t="s">
        <v>556</v>
      </c>
      <c r="F273" s="19"/>
      <c r="G273" s="19">
        <v>265774</v>
      </c>
      <c r="H273" s="45"/>
    </row>
    <row r="274" spans="1:8" s="46" customFormat="1" ht="44.25" customHeight="1" thickBot="1">
      <c r="A274" s="20" t="s">
        <v>16</v>
      </c>
      <c r="B274" s="20" t="s">
        <v>6</v>
      </c>
      <c r="C274" s="20" t="s">
        <v>5</v>
      </c>
      <c r="D274" s="20" t="s">
        <v>634</v>
      </c>
      <c r="E274" s="20" t="s">
        <v>557</v>
      </c>
      <c r="F274" s="19"/>
      <c r="G274" s="19">
        <v>250000</v>
      </c>
      <c r="H274" s="48"/>
    </row>
    <row r="275" spans="1:8" s="46" customFormat="1" ht="40.5" customHeight="1" thickBot="1">
      <c r="A275" s="20" t="s">
        <v>123</v>
      </c>
      <c r="B275" s="20" t="s">
        <v>6</v>
      </c>
      <c r="C275" s="20" t="s">
        <v>5</v>
      </c>
      <c r="D275" s="20" t="s">
        <v>635</v>
      </c>
      <c r="E275" s="20" t="s">
        <v>558</v>
      </c>
      <c r="F275" s="19"/>
      <c r="G275" s="19">
        <v>150000</v>
      </c>
      <c r="H275" s="49"/>
    </row>
    <row r="276" spans="1:8" s="46" customFormat="1" ht="34.5" customHeight="1" thickBot="1">
      <c r="A276" s="20" t="s">
        <v>162</v>
      </c>
      <c r="B276" s="20" t="s">
        <v>6</v>
      </c>
      <c r="C276" s="20" t="s">
        <v>5</v>
      </c>
      <c r="D276" s="20" t="s">
        <v>636</v>
      </c>
      <c r="E276" s="20" t="s">
        <v>559</v>
      </c>
      <c r="F276" s="19"/>
      <c r="G276" s="19">
        <v>257793.91</v>
      </c>
      <c r="H276" s="49"/>
    </row>
    <row r="277" spans="1:8" s="46" customFormat="1" ht="35.25" customHeight="1" thickBot="1">
      <c r="A277" s="20" t="s">
        <v>47</v>
      </c>
      <c r="B277" s="20" t="s">
        <v>6</v>
      </c>
      <c r="C277" s="20" t="s">
        <v>5</v>
      </c>
      <c r="D277" s="20" t="s">
        <v>637</v>
      </c>
      <c r="E277" s="20" t="s">
        <v>560</v>
      </c>
      <c r="F277" s="19"/>
      <c r="G277" s="19">
        <v>299999.44</v>
      </c>
      <c r="H277" s="50"/>
    </row>
    <row r="278" spans="1:8" s="46" customFormat="1" ht="36" customHeight="1" thickBot="1">
      <c r="A278" s="20" t="s">
        <v>47</v>
      </c>
      <c r="B278" s="20" t="s">
        <v>6</v>
      </c>
      <c r="C278" s="20" t="s">
        <v>5</v>
      </c>
      <c r="D278" s="20" t="s">
        <v>638</v>
      </c>
      <c r="E278" s="20" t="s">
        <v>561</v>
      </c>
      <c r="F278" s="19"/>
      <c r="G278" s="19">
        <v>199999.87</v>
      </c>
      <c r="H278" s="50"/>
    </row>
    <row r="279" spans="1:8" s="46" customFormat="1" ht="48" customHeight="1" thickBot="1">
      <c r="A279" s="20" t="s">
        <v>48</v>
      </c>
      <c r="B279" s="20" t="s">
        <v>6</v>
      </c>
      <c r="C279" s="20" t="s">
        <v>5</v>
      </c>
      <c r="D279" s="20" t="s">
        <v>639</v>
      </c>
      <c r="E279" s="20" t="s">
        <v>562</v>
      </c>
      <c r="F279" s="19"/>
      <c r="G279" s="19">
        <v>219072</v>
      </c>
      <c r="H279" s="50"/>
    </row>
    <row r="280" spans="1:8" s="46" customFormat="1" ht="39.75" customHeight="1" thickBot="1">
      <c r="A280" s="20" t="s">
        <v>48</v>
      </c>
      <c r="B280" s="20" t="s">
        <v>6</v>
      </c>
      <c r="C280" s="20" t="s">
        <v>5</v>
      </c>
      <c r="D280" s="20" t="s">
        <v>640</v>
      </c>
      <c r="E280" s="20" t="s">
        <v>563</v>
      </c>
      <c r="F280" s="19"/>
      <c r="G280" s="19">
        <v>150000</v>
      </c>
      <c r="H280" s="50"/>
    </row>
    <row r="281" spans="1:8" s="46" customFormat="1" ht="39" customHeight="1" thickBot="1">
      <c r="A281" s="20" t="s">
        <v>48</v>
      </c>
      <c r="B281" s="20" t="s">
        <v>6</v>
      </c>
      <c r="C281" s="20" t="s">
        <v>5</v>
      </c>
      <c r="D281" s="20" t="s">
        <v>641</v>
      </c>
      <c r="E281" s="20" t="s">
        <v>564</v>
      </c>
      <c r="F281" s="19"/>
      <c r="G281" s="19">
        <v>150000</v>
      </c>
      <c r="H281" s="50"/>
    </row>
    <row r="282" spans="1:8" s="46" customFormat="1" ht="33" customHeight="1" thickBot="1">
      <c r="A282" s="23" t="s">
        <v>36</v>
      </c>
      <c r="B282" s="20" t="s">
        <v>6</v>
      </c>
      <c r="C282" s="20" t="s">
        <v>5</v>
      </c>
      <c r="D282" s="21" t="s">
        <v>642</v>
      </c>
      <c r="E282" s="21" t="s">
        <v>565</v>
      </c>
      <c r="F282" s="19"/>
      <c r="G282" s="19">
        <v>209000</v>
      </c>
      <c r="H282" s="52"/>
    </row>
    <row r="283" spans="1:8" s="46" customFormat="1" ht="40.5" customHeight="1" thickBot="1">
      <c r="A283" s="23" t="s">
        <v>50</v>
      </c>
      <c r="B283" s="20" t="s">
        <v>6</v>
      </c>
      <c r="C283" s="20" t="s">
        <v>5</v>
      </c>
      <c r="D283" s="21" t="s">
        <v>643</v>
      </c>
      <c r="E283" s="21" t="s">
        <v>566</v>
      </c>
      <c r="F283" s="19"/>
      <c r="G283" s="19">
        <v>295311.8</v>
      </c>
      <c r="H283" s="52"/>
    </row>
    <row r="284" spans="1:8" s="46" customFormat="1" ht="42" customHeight="1" thickBot="1">
      <c r="A284" s="23" t="s">
        <v>662</v>
      </c>
      <c r="B284" s="20" t="s">
        <v>6</v>
      </c>
      <c r="C284" s="20" t="s">
        <v>5</v>
      </c>
      <c r="D284" s="21" t="s">
        <v>644</v>
      </c>
      <c r="E284" s="21" t="s">
        <v>567</v>
      </c>
      <c r="F284" s="19"/>
      <c r="G284" s="19">
        <v>499499.68</v>
      </c>
      <c r="H284" s="52"/>
    </row>
    <row r="285" spans="1:8" s="46" customFormat="1" ht="42" customHeight="1" thickBot="1">
      <c r="A285" s="23" t="s">
        <v>10</v>
      </c>
      <c r="B285" s="20" t="s">
        <v>6</v>
      </c>
      <c r="C285" s="20" t="s">
        <v>5</v>
      </c>
      <c r="D285" s="21" t="s">
        <v>645</v>
      </c>
      <c r="E285" s="21" t="s">
        <v>568</v>
      </c>
      <c r="F285" s="19"/>
      <c r="G285" s="19">
        <v>262031.81</v>
      </c>
      <c r="H285" s="52"/>
    </row>
    <row r="286" spans="1:8" s="46" customFormat="1" ht="43.5" customHeight="1" thickBot="1">
      <c r="A286" s="23" t="s">
        <v>10</v>
      </c>
      <c r="B286" s="20" t="s">
        <v>6</v>
      </c>
      <c r="C286" s="20" t="s">
        <v>5</v>
      </c>
      <c r="D286" s="21" t="s">
        <v>646</v>
      </c>
      <c r="E286" s="21" t="s">
        <v>569</v>
      </c>
      <c r="F286" s="19"/>
      <c r="G286" s="19">
        <v>403475.01</v>
      </c>
      <c r="H286" s="52"/>
    </row>
    <row r="287" spans="1:8" s="46" customFormat="1" ht="42" customHeight="1" thickBot="1">
      <c r="A287" s="23" t="s">
        <v>12</v>
      </c>
      <c r="B287" s="20" t="s">
        <v>6</v>
      </c>
      <c r="C287" s="20" t="s">
        <v>5</v>
      </c>
      <c r="D287" s="21" t="s">
        <v>647</v>
      </c>
      <c r="E287" s="21" t="s">
        <v>570</v>
      </c>
      <c r="F287" s="19"/>
      <c r="G287" s="19">
        <v>448531.04</v>
      </c>
      <c r="H287" s="52"/>
    </row>
    <row r="288" spans="1:8" s="46" customFormat="1" ht="54.75" customHeight="1" thickBot="1">
      <c r="A288" s="23" t="s">
        <v>12</v>
      </c>
      <c r="B288" s="20" t="s">
        <v>6</v>
      </c>
      <c r="C288" s="20" t="s">
        <v>5</v>
      </c>
      <c r="D288" s="21" t="s">
        <v>648</v>
      </c>
      <c r="E288" s="21" t="s">
        <v>571</v>
      </c>
      <c r="F288" s="19"/>
      <c r="G288" s="19">
        <v>399979.76</v>
      </c>
      <c r="H288" s="52"/>
    </row>
    <row r="289" spans="1:8" s="46" customFormat="1" ht="40.5" customHeight="1" thickBot="1">
      <c r="A289" s="23" t="s">
        <v>323</v>
      </c>
      <c r="B289" s="20" t="s">
        <v>6</v>
      </c>
      <c r="C289" s="20" t="s">
        <v>5</v>
      </c>
      <c r="D289" s="21" t="s">
        <v>649</v>
      </c>
      <c r="E289" s="21" t="s">
        <v>102</v>
      </c>
      <c r="F289" s="19"/>
      <c r="G289" s="19">
        <v>157868</v>
      </c>
      <c r="H289" s="52"/>
    </row>
    <row r="290" spans="1:8" s="46" customFormat="1" ht="40.5" customHeight="1" thickBot="1">
      <c r="A290" s="23" t="s">
        <v>681</v>
      </c>
      <c r="B290" s="20" t="s">
        <v>6</v>
      </c>
      <c r="C290" s="20" t="s">
        <v>5</v>
      </c>
      <c r="D290" s="21" t="s">
        <v>682</v>
      </c>
      <c r="E290" s="21" t="s">
        <v>683</v>
      </c>
      <c r="F290" s="19"/>
      <c r="G290" s="19">
        <v>205896.52</v>
      </c>
      <c r="H290" s="52"/>
    </row>
    <row r="291" spans="1:8" s="41" customFormat="1" ht="27" customHeight="1" thickBot="1">
      <c r="A291" s="100" t="s">
        <v>684</v>
      </c>
      <c r="B291" s="101"/>
      <c r="C291" s="101"/>
      <c r="D291" s="101"/>
      <c r="E291" s="101"/>
      <c r="F291" s="101"/>
      <c r="G291" s="102"/>
      <c r="H291" s="44"/>
    </row>
    <row r="292" spans="1:8" s="46" customFormat="1" ht="40.5" customHeight="1" thickBot="1">
      <c r="A292" s="23" t="s">
        <v>47</v>
      </c>
      <c r="B292" s="20" t="s">
        <v>6</v>
      </c>
      <c r="C292" s="20" t="s">
        <v>5</v>
      </c>
      <c r="D292" s="21" t="s">
        <v>650</v>
      </c>
      <c r="E292" s="21" t="s">
        <v>108</v>
      </c>
      <c r="F292" s="19"/>
      <c r="G292" s="19">
        <v>649999.79</v>
      </c>
      <c r="H292" s="52"/>
    </row>
    <row r="293" spans="1:8" s="46" customFormat="1" ht="40.5" customHeight="1" thickBot="1">
      <c r="A293" s="23" t="s">
        <v>47</v>
      </c>
      <c r="B293" s="20" t="s">
        <v>6</v>
      </c>
      <c r="C293" s="20" t="s">
        <v>5</v>
      </c>
      <c r="D293" s="21" t="s">
        <v>651</v>
      </c>
      <c r="E293" s="21" t="s">
        <v>572</v>
      </c>
      <c r="F293" s="19"/>
      <c r="G293" s="19">
        <v>1449999.3</v>
      </c>
      <c r="H293" s="52"/>
    </row>
    <row r="294" spans="1:8" s="46" customFormat="1" ht="42" customHeight="1" thickBot="1">
      <c r="A294" s="23" t="s">
        <v>47</v>
      </c>
      <c r="B294" s="20" t="s">
        <v>6</v>
      </c>
      <c r="C294" s="20" t="s">
        <v>5</v>
      </c>
      <c r="D294" s="21" t="s">
        <v>652</v>
      </c>
      <c r="E294" s="21" t="s">
        <v>573</v>
      </c>
      <c r="F294" s="19"/>
      <c r="G294" s="19">
        <v>649999.64</v>
      </c>
      <c r="H294" s="52"/>
    </row>
    <row r="295" spans="1:8" s="46" customFormat="1" ht="43.5" customHeight="1" thickBot="1">
      <c r="A295" s="23" t="s">
        <v>47</v>
      </c>
      <c r="B295" s="20" t="s">
        <v>6</v>
      </c>
      <c r="C295" s="20" t="s">
        <v>5</v>
      </c>
      <c r="D295" s="21" t="s">
        <v>653</v>
      </c>
      <c r="E295" s="21" t="s">
        <v>574</v>
      </c>
      <c r="F295" s="19"/>
      <c r="G295" s="19">
        <v>696020.15</v>
      </c>
      <c r="H295" s="52"/>
    </row>
    <row r="296" spans="1:8" s="46" customFormat="1" ht="40.5" customHeight="1" thickBot="1">
      <c r="A296" s="23" t="s">
        <v>47</v>
      </c>
      <c r="B296" s="20" t="s">
        <v>6</v>
      </c>
      <c r="C296" s="20" t="s">
        <v>5</v>
      </c>
      <c r="D296" s="21" t="s">
        <v>654</v>
      </c>
      <c r="E296" s="21" t="s">
        <v>575</v>
      </c>
      <c r="F296" s="19"/>
      <c r="G296" s="19">
        <v>499999.22</v>
      </c>
      <c r="H296" s="52"/>
    </row>
    <row r="297" spans="1:8" s="46" customFormat="1" ht="54.75" customHeight="1" thickBot="1">
      <c r="A297" s="23" t="s">
        <v>47</v>
      </c>
      <c r="B297" s="20" t="s">
        <v>6</v>
      </c>
      <c r="C297" s="20" t="s">
        <v>5</v>
      </c>
      <c r="D297" s="21" t="s">
        <v>655</v>
      </c>
      <c r="E297" s="21" t="s">
        <v>576</v>
      </c>
      <c r="F297" s="19"/>
      <c r="G297" s="19">
        <v>1399999.95</v>
      </c>
      <c r="H297" s="52"/>
    </row>
    <row r="298" spans="1:8" s="46" customFormat="1" ht="40.5" customHeight="1" thickBot="1">
      <c r="A298" s="23" t="s">
        <v>47</v>
      </c>
      <c r="B298" s="20" t="s">
        <v>6</v>
      </c>
      <c r="C298" s="20" t="s">
        <v>5</v>
      </c>
      <c r="D298" s="21" t="s">
        <v>656</v>
      </c>
      <c r="E298" s="21" t="s">
        <v>109</v>
      </c>
      <c r="F298" s="19"/>
      <c r="G298" s="19">
        <v>1061999.51</v>
      </c>
      <c r="H298" s="52"/>
    </row>
    <row r="299" spans="1:8" s="46" customFormat="1" ht="42" customHeight="1" thickBot="1">
      <c r="A299" s="23" t="s">
        <v>47</v>
      </c>
      <c r="B299" s="20" t="s">
        <v>6</v>
      </c>
      <c r="C299" s="20" t="s">
        <v>5</v>
      </c>
      <c r="D299" s="21" t="s">
        <v>657</v>
      </c>
      <c r="E299" s="21" t="s">
        <v>577</v>
      </c>
      <c r="F299" s="19"/>
      <c r="G299" s="19">
        <v>1059999.33</v>
      </c>
      <c r="H299" s="52"/>
    </row>
    <row r="300" spans="1:8" s="46" customFormat="1" ht="47.25" customHeight="1" thickBot="1">
      <c r="A300" s="23" t="s">
        <v>47</v>
      </c>
      <c r="B300" s="20" t="s">
        <v>6</v>
      </c>
      <c r="C300" s="20" t="s">
        <v>5</v>
      </c>
      <c r="D300" s="21" t="s">
        <v>658</v>
      </c>
      <c r="E300" s="21" t="s">
        <v>578</v>
      </c>
      <c r="F300" s="19"/>
      <c r="G300" s="19">
        <v>398140.77</v>
      </c>
      <c r="H300" s="52"/>
    </row>
    <row r="301" spans="1:8" s="46" customFormat="1" ht="47.25" customHeight="1" thickBot="1">
      <c r="A301" s="23" t="s">
        <v>47</v>
      </c>
      <c r="B301" s="20" t="s">
        <v>6</v>
      </c>
      <c r="C301" s="20" t="s">
        <v>5</v>
      </c>
      <c r="D301" s="73" t="s">
        <v>679</v>
      </c>
      <c r="E301" s="74" t="s">
        <v>680</v>
      </c>
      <c r="F301" s="19"/>
      <c r="G301" s="19">
        <v>31380</v>
      </c>
      <c r="H301" s="52"/>
    </row>
    <row r="302" spans="1:8" s="46" customFormat="1" ht="32.25" customHeight="1" thickBot="1">
      <c r="A302" s="77" t="s">
        <v>527</v>
      </c>
      <c r="B302" s="78"/>
      <c r="C302" s="78"/>
      <c r="D302" s="78"/>
      <c r="E302" s="79"/>
      <c r="F302" s="56">
        <v>71000000</v>
      </c>
      <c r="G302" s="56">
        <f>SUM(G215:G301)</f>
        <v>70985354.86999997</v>
      </c>
      <c r="H302" s="52"/>
    </row>
    <row r="303" spans="1:8" s="46" customFormat="1" ht="28.5" customHeight="1" thickBot="1">
      <c r="A303" s="80" t="s">
        <v>153</v>
      </c>
      <c r="B303" s="81"/>
      <c r="C303" s="81"/>
      <c r="D303" s="81"/>
      <c r="E303" s="81"/>
      <c r="F303" s="81"/>
      <c r="G303" s="82"/>
      <c r="H303" s="51"/>
    </row>
    <row r="304" spans="1:8" s="46" customFormat="1" ht="49.5" customHeight="1" thickBot="1">
      <c r="A304" s="20" t="s">
        <v>46</v>
      </c>
      <c r="B304" s="20" t="s">
        <v>19</v>
      </c>
      <c r="C304" s="20" t="s">
        <v>5</v>
      </c>
      <c r="D304" s="20" t="s">
        <v>663</v>
      </c>
      <c r="E304" s="20" t="s">
        <v>58</v>
      </c>
      <c r="F304" s="19">
        <v>5000000</v>
      </c>
      <c r="G304" s="19">
        <v>5000000</v>
      </c>
      <c r="H304" s="23"/>
    </row>
    <row r="305" spans="1:8" s="46" customFormat="1" ht="32.25" customHeight="1" thickBot="1">
      <c r="A305" s="20" t="s">
        <v>46</v>
      </c>
      <c r="B305" s="20" t="s">
        <v>19</v>
      </c>
      <c r="C305" s="20" t="s">
        <v>5</v>
      </c>
      <c r="D305" s="20" t="s">
        <v>664</v>
      </c>
      <c r="E305" s="20" t="s">
        <v>54</v>
      </c>
      <c r="F305" s="19">
        <v>5000000</v>
      </c>
      <c r="G305" s="19">
        <v>5000000</v>
      </c>
      <c r="H305" s="23"/>
    </row>
    <row r="306" spans="1:8" s="59" customFormat="1" ht="39.75" customHeight="1" thickBot="1">
      <c r="A306" s="20" t="s">
        <v>46</v>
      </c>
      <c r="B306" s="20" t="s">
        <v>19</v>
      </c>
      <c r="C306" s="20" t="s">
        <v>5</v>
      </c>
      <c r="D306" s="20" t="s">
        <v>665</v>
      </c>
      <c r="E306" s="20" t="s">
        <v>140</v>
      </c>
      <c r="F306" s="19">
        <v>4756500</v>
      </c>
      <c r="G306" s="19">
        <v>4756500</v>
      </c>
      <c r="H306" s="58"/>
    </row>
    <row r="307" spans="1:8" ht="48" customHeight="1" thickBot="1">
      <c r="A307" s="20" t="s">
        <v>46</v>
      </c>
      <c r="B307" s="20" t="s">
        <v>19</v>
      </c>
      <c r="C307" s="20" t="s">
        <v>5</v>
      </c>
      <c r="D307" s="20" t="s">
        <v>666</v>
      </c>
      <c r="E307" s="20" t="s">
        <v>440</v>
      </c>
      <c r="F307" s="19">
        <v>5000000</v>
      </c>
      <c r="G307" s="19">
        <v>5000000</v>
      </c>
      <c r="H307" s="68"/>
    </row>
    <row r="308" spans="1:8" ht="60" customHeight="1" thickBot="1">
      <c r="A308" s="20" t="s">
        <v>46</v>
      </c>
      <c r="B308" s="20" t="s">
        <v>19</v>
      </c>
      <c r="C308" s="20" t="s">
        <v>5</v>
      </c>
      <c r="D308" s="20" t="s">
        <v>667</v>
      </c>
      <c r="E308" s="20" t="s">
        <v>668</v>
      </c>
      <c r="F308" s="19">
        <v>5000000</v>
      </c>
      <c r="G308" s="19">
        <v>5000000</v>
      </c>
      <c r="H308" s="22"/>
    </row>
    <row r="309" spans="1:8" ht="36.75" customHeight="1" thickBot="1">
      <c r="A309" s="20" t="s">
        <v>46</v>
      </c>
      <c r="B309" s="20" t="s">
        <v>19</v>
      </c>
      <c r="C309" s="20" t="s">
        <v>5</v>
      </c>
      <c r="D309" s="20" t="s">
        <v>669</v>
      </c>
      <c r="E309" s="20" t="s">
        <v>56</v>
      </c>
      <c r="F309" s="19">
        <v>4268502</v>
      </c>
      <c r="G309" s="19">
        <v>4268502</v>
      </c>
      <c r="H309" s="22"/>
    </row>
    <row r="310" spans="1:8" ht="34.5" customHeight="1" thickBot="1">
      <c r="A310" s="20" t="s">
        <v>46</v>
      </c>
      <c r="B310" s="20" t="s">
        <v>670</v>
      </c>
      <c r="C310" s="20" t="s">
        <v>5</v>
      </c>
      <c r="D310" s="20" t="s">
        <v>142</v>
      </c>
      <c r="E310" s="20" t="s">
        <v>143</v>
      </c>
      <c r="F310" s="19">
        <v>2500000</v>
      </c>
      <c r="G310" s="19">
        <v>2500000</v>
      </c>
      <c r="H310" s="22"/>
    </row>
    <row r="311" spans="1:8" ht="41.25" customHeight="1" thickBot="1">
      <c r="A311" s="20" t="s">
        <v>46</v>
      </c>
      <c r="B311" s="20" t="s">
        <v>141</v>
      </c>
      <c r="C311" s="20" t="s">
        <v>168</v>
      </c>
      <c r="D311" s="26" t="s">
        <v>229</v>
      </c>
      <c r="E311" s="26" t="s">
        <v>299</v>
      </c>
      <c r="F311" s="64">
        <v>447053</v>
      </c>
      <c r="G311" s="21">
        <v>436169.88</v>
      </c>
      <c r="H311" s="22"/>
    </row>
    <row r="312" spans="1:8" ht="32.25" customHeight="1" thickBot="1">
      <c r="A312" s="20" t="s">
        <v>46</v>
      </c>
      <c r="B312" s="20" t="s">
        <v>125</v>
      </c>
      <c r="C312" s="20" t="s">
        <v>168</v>
      </c>
      <c r="D312" s="26" t="s">
        <v>230</v>
      </c>
      <c r="E312" s="26" t="s">
        <v>300</v>
      </c>
      <c r="F312" s="64">
        <v>447120</v>
      </c>
      <c r="G312" s="21">
        <v>432878.71</v>
      </c>
      <c r="H312" s="22"/>
    </row>
    <row r="313" spans="1:8" ht="35.25" customHeight="1" thickBot="1">
      <c r="A313" s="20" t="s">
        <v>46</v>
      </c>
      <c r="B313" s="20" t="s">
        <v>125</v>
      </c>
      <c r="C313" s="20" t="s">
        <v>168</v>
      </c>
      <c r="D313" s="26" t="s">
        <v>231</v>
      </c>
      <c r="E313" s="26" t="s">
        <v>301</v>
      </c>
      <c r="F313" s="64">
        <v>438580</v>
      </c>
      <c r="G313" s="21">
        <v>427360</v>
      </c>
      <c r="H313" s="22"/>
    </row>
    <row r="314" spans="1:8" ht="38.25" customHeight="1" thickBot="1">
      <c r="A314" s="20" t="s">
        <v>46</v>
      </c>
      <c r="B314" s="20" t="s">
        <v>147</v>
      </c>
      <c r="C314" s="20" t="s">
        <v>168</v>
      </c>
      <c r="D314" s="26" t="s">
        <v>232</v>
      </c>
      <c r="E314" s="26" t="s">
        <v>300</v>
      </c>
      <c r="F314" s="64">
        <v>447120</v>
      </c>
      <c r="G314" s="21">
        <v>431871.67</v>
      </c>
      <c r="H314" s="22"/>
    </row>
    <row r="315" spans="1:8" ht="37.5" customHeight="1" thickBot="1">
      <c r="A315" s="20" t="s">
        <v>46</v>
      </c>
      <c r="B315" s="20" t="s">
        <v>504</v>
      </c>
      <c r="C315" s="20" t="s">
        <v>5</v>
      </c>
      <c r="D315" s="20" t="s">
        <v>672</v>
      </c>
      <c r="E315" s="20" t="s">
        <v>673</v>
      </c>
      <c r="F315" s="19"/>
      <c r="G315" s="19">
        <v>2804577.08</v>
      </c>
      <c r="H315" s="22"/>
    </row>
    <row r="316" spans="1:8" ht="55.5" customHeight="1" thickBot="1">
      <c r="A316" s="20" t="s">
        <v>46</v>
      </c>
      <c r="B316" s="20" t="s">
        <v>6</v>
      </c>
      <c r="C316" s="20" t="s">
        <v>144</v>
      </c>
      <c r="D316" s="20" t="s">
        <v>145</v>
      </c>
      <c r="E316" s="20" t="s">
        <v>146</v>
      </c>
      <c r="F316" s="19">
        <v>3000000</v>
      </c>
      <c r="G316" s="19">
        <v>2120297</v>
      </c>
      <c r="H316" s="22"/>
    </row>
    <row r="317" spans="1:8" ht="55.5" customHeight="1" thickBot="1">
      <c r="A317" s="20" t="s">
        <v>46</v>
      </c>
      <c r="B317" s="20" t="s">
        <v>129</v>
      </c>
      <c r="C317" s="20" t="s">
        <v>5</v>
      </c>
      <c r="D317" s="20" t="s">
        <v>674</v>
      </c>
      <c r="E317" s="20" t="s">
        <v>671</v>
      </c>
      <c r="F317" s="19"/>
      <c r="G317" s="19">
        <v>4448317.29</v>
      </c>
      <c r="H317" s="22"/>
    </row>
    <row r="318" spans="1:8" ht="31.5" customHeight="1" thickBot="1">
      <c r="A318" s="77" t="s">
        <v>152</v>
      </c>
      <c r="B318" s="78"/>
      <c r="C318" s="78"/>
      <c r="D318" s="78"/>
      <c r="E318" s="79"/>
      <c r="F318" s="72">
        <v>50000000</v>
      </c>
      <c r="G318" s="44">
        <f>SUM(G304:G317)</f>
        <v>42626473.63</v>
      </c>
      <c r="H318" s="22"/>
    </row>
    <row r="319" spans="1:8" ht="25.5" customHeight="1" thickBot="1">
      <c r="A319" s="75" t="s">
        <v>676</v>
      </c>
      <c r="B319" s="76"/>
      <c r="C319" s="76"/>
      <c r="D319" s="76"/>
      <c r="E319" s="76"/>
      <c r="F319" s="63">
        <v>3000000</v>
      </c>
      <c r="G319" s="44"/>
      <c r="H319" s="45"/>
    </row>
    <row r="321" spans="6:8" ht="12.75">
      <c r="F321" s="17"/>
      <c r="G321" s="16"/>
      <c r="H321" s="17"/>
    </row>
    <row r="322" spans="6:8" ht="12.75">
      <c r="F322" s="17"/>
      <c r="G322" s="16"/>
      <c r="H322" s="17"/>
    </row>
    <row r="323" spans="6:8" ht="12.75">
      <c r="F323" s="17"/>
      <c r="G323" s="16"/>
      <c r="H323" s="17"/>
    </row>
    <row r="324" spans="6:8" ht="12.75">
      <c r="F324" s="17"/>
      <c r="G324" s="16"/>
      <c r="H324" s="17"/>
    </row>
    <row r="325" spans="7:8" ht="12.75">
      <c r="G325" s="16"/>
      <c r="H325" s="17"/>
    </row>
    <row r="326" spans="7:8" ht="12.75">
      <c r="G326" s="17"/>
      <c r="H326" s="17"/>
    </row>
    <row r="327" spans="7:8" ht="12.75">
      <c r="G327" s="17"/>
      <c r="H327" s="17"/>
    </row>
    <row r="328" spans="7:8" ht="12.75">
      <c r="G328" s="17"/>
      <c r="H328" s="17"/>
    </row>
    <row r="329" spans="7:8" ht="12.75">
      <c r="G329" s="17"/>
      <c r="H329" s="17"/>
    </row>
    <row r="330" spans="7:8" ht="12.75">
      <c r="G330" s="17"/>
      <c r="H330" s="17"/>
    </row>
    <row r="331" spans="7:8" ht="12.75">
      <c r="G331" s="17"/>
      <c r="H331" s="17"/>
    </row>
    <row r="332" spans="7:8" ht="12.75">
      <c r="G332" s="17"/>
      <c r="H332" s="17"/>
    </row>
    <row r="333" spans="7:8" ht="12.75">
      <c r="G333" s="17"/>
      <c r="H333" s="17"/>
    </row>
    <row r="334" spans="7:8" ht="12.75">
      <c r="G334" s="17"/>
      <c r="H334" s="17"/>
    </row>
    <row r="335" spans="7:8" ht="12.75">
      <c r="G335" s="17"/>
      <c r="H335" s="17"/>
    </row>
    <row r="336" spans="7:8" ht="12.75">
      <c r="G336" s="17"/>
      <c r="H336" s="17"/>
    </row>
    <row r="337" spans="7:8" ht="12.75">
      <c r="G337" s="17"/>
      <c r="H337" s="17"/>
    </row>
    <row r="338" spans="7:8" ht="12.75">
      <c r="G338" s="17"/>
      <c r="H338" s="17"/>
    </row>
    <row r="339" spans="7:8" ht="12.75">
      <c r="G339" s="17"/>
      <c r="H339" s="17"/>
    </row>
    <row r="340" spans="7:8" ht="12.75">
      <c r="G340" s="17"/>
      <c r="H340" s="17"/>
    </row>
    <row r="341" spans="7:8" ht="12.75">
      <c r="G341" s="17"/>
      <c r="H341" s="17"/>
    </row>
    <row r="342" spans="7:8" ht="12.75">
      <c r="G342" s="17"/>
      <c r="H342" s="17"/>
    </row>
    <row r="343" spans="7:8" ht="12.75">
      <c r="G343" s="17"/>
      <c r="H343" s="17"/>
    </row>
    <row r="344" spans="7:8" ht="12.75">
      <c r="G344" s="17"/>
      <c r="H344" s="17"/>
    </row>
    <row r="345" spans="7:8" ht="12.75">
      <c r="G345" s="17"/>
      <c r="H345" s="17"/>
    </row>
    <row r="346" spans="7:8" ht="12.75">
      <c r="G346" s="17"/>
      <c r="H346" s="17"/>
    </row>
    <row r="347" spans="7:8" ht="12.75">
      <c r="G347" s="17"/>
      <c r="H347" s="17"/>
    </row>
    <row r="348" spans="7:8" ht="12.75">
      <c r="G348" s="17"/>
      <c r="H348" s="17"/>
    </row>
    <row r="349" spans="7:8" ht="12.75">
      <c r="G349" s="17"/>
      <c r="H349" s="17"/>
    </row>
    <row r="350" spans="7:8" ht="12.75">
      <c r="G350" s="17"/>
      <c r="H350" s="17"/>
    </row>
    <row r="351" spans="7:8" ht="12.75">
      <c r="G351" s="17"/>
      <c r="H351" s="17"/>
    </row>
    <row r="352" spans="7:8" ht="12.75">
      <c r="G352" s="17"/>
      <c r="H352" s="17"/>
    </row>
    <row r="353" spans="7:8" ht="12.75">
      <c r="G353" s="17"/>
      <c r="H353" s="17"/>
    </row>
    <row r="354" spans="7:8" ht="12.75">
      <c r="G354" s="17"/>
      <c r="H354" s="17"/>
    </row>
    <row r="355" spans="7:8" ht="12.75">
      <c r="G355" s="17"/>
      <c r="H355" s="17"/>
    </row>
    <row r="356" spans="7:8" ht="12.75">
      <c r="G356" s="17"/>
      <c r="H356" s="17"/>
    </row>
    <row r="357" spans="7:8" ht="12.75">
      <c r="G357" s="17"/>
      <c r="H357" s="17"/>
    </row>
    <row r="358" spans="7:8" ht="12.75">
      <c r="G358" s="17"/>
      <c r="H358" s="17"/>
    </row>
    <row r="359" spans="7:8" ht="12.75">
      <c r="G359" s="17"/>
      <c r="H359" s="17"/>
    </row>
    <row r="360" spans="7:8" ht="12.75">
      <c r="G360" s="17"/>
      <c r="H360" s="17"/>
    </row>
    <row r="361" spans="7:8" ht="12.75">
      <c r="G361" s="17"/>
      <c r="H361" s="17"/>
    </row>
    <row r="362" spans="7:8" ht="12.75">
      <c r="G362" s="17"/>
      <c r="H362" s="17"/>
    </row>
    <row r="363" spans="7:8" ht="12.75">
      <c r="G363" s="17"/>
      <c r="H363" s="17"/>
    </row>
    <row r="364" spans="7:8" ht="12.75">
      <c r="G364" s="17"/>
      <c r="H364" s="17"/>
    </row>
    <row r="365" spans="7:8" ht="12.75">
      <c r="G365" s="17"/>
      <c r="H365" s="17"/>
    </row>
    <row r="366" spans="7:8" ht="12.75">
      <c r="G366" s="17"/>
      <c r="H366" s="17"/>
    </row>
    <row r="367" spans="7:8" ht="12.75">
      <c r="G367" s="17"/>
      <c r="H367" s="17"/>
    </row>
    <row r="368" spans="7:8" ht="12.75">
      <c r="G368" s="17"/>
      <c r="H368" s="17"/>
    </row>
    <row r="369" spans="7:8" ht="12.75">
      <c r="G369" s="17"/>
      <c r="H369" s="17"/>
    </row>
    <row r="370" spans="7:8" ht="12.75">
      <c r="G370" s="17"/>
      <c r="H370" s="17"/>
    </row>
    <row r="371" spans="7:8" ht="12.75">
      <c r="G371" s="17"/>
      <c r="H371" s="17"/>
    </row>
    <row r="372" spans="7:8" ht="12.75">
      <c r="G372" s="17"/>
      <c r="H372" s="17"/>
    </row>
    <row r="373" spans="7:8" ht="12.75">
      <c r="G373" s="17"/>
      <c r="H373" s="17"/>
    </row>
    <row r="374" spans="7:8" ht="12.75">
      <c r="G374" s="17"/>
      <c r="H374" s="17"/>
    </row>
    <row r="375" spans="7:8" ht="12.75">
      <c r="G375" s="17"/>
      <c r="H375" s="17"/>
    </row>
    <row r="376" ht="12.75">
      <c r="G376" s="17"/>
    </row>
    <row r="377" ht="12.75">
      <c r="G377" s="17"/>
    </row>
    <row r="378" ht="12.75">
      <c r="G378" s="17"/>
    </row>
    <row r="379" ht="12.75">
      <c r="G379" s="17"/>
    </row>
    <row r="380" ht="12.75">
      <c r="G380" s="17"/>
    </row>
    <row r="381" ht="12.75">
      <c r="G381" s="17"/>
    </row>
    <row r="382" ht="12.75">
      <c r="G382" s="17"/>
    </row>
    <row r="383" ht="12.75">
      <c r="G383" s="17"/>
    </row>
  </sheetData>
  <sheetProtection/>
  <mergeCells count="24">
    <mergeCell ref="A1:G1"/>
    <mergeCell ref="A3:G3"/>
    <mergeCell ref="A78:G78"/>
    <mergeCell ref="A91:E91"/>
    <mergeCell ref="A155:G155"/>
    <mergeCell ref="A166:E166"/>
    <mergeCell ref="A152:E152"/>
    <mergeCell ref="A79:G79"/>
    <mergeCell ref="A104:G104"/>
    <mergeCell ref="A92:G92"/>
    <mergeCell ref="A4:H4"/>
    <mergeCell ref="A77:E77"/>
    <mergeCell ref="A103:E103"/>
    <mergeCell ref="A213:E213"/>
    <mergeCell ref="A153:E153"/>
    <mergeCell ref="A154:E154"/>
    <mergeCell ref="A319:E319"/>
    <mergeCell ref="A302:E302"/>
    <mergeCell ref="A214:G214"/>
    <mergeCell ref="A151:E151"/>
    <mergeCell ref="A318:E318"/>
    <mergeCell ref="A167:G167"/>
    <mergeCell ref="A303:G303"/>
    <mergeCell ref="A291:G29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9" r:id="rId1"/>
  <headerFooter scaleWithDoc="0">
    <oddFooter>&amp;CStránka &amp;P z &amp;N</oddFooter>
  </headerFooter>
  <rowBreaks count="1" manualBreakCount="1">
    <brk id="2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14" ht="12.75">
      <c r="A1" s="4"/>
      <c r="B1" s="5"/>
      <c r="C1" s="5"/>
      <c r="D1" s="5"/>
      <c r="E1" s="5"/>
      <c r="F1" s="4"/>
      <c r="G1" s="4"/>
      <c r="H1" s="6"/>
      <c r="I1" s="6"/>
      <c r="J1" s="6"/>
      <c r="K1" s="6"/>
      <c r="L1" s="6"/>
      <c r="M1" s="6"/>
      <c r="N1" s="6"/>
    </row>
    <row r="2" spans="1:14" ht="36" customHeight="1">
      <c r="A2" s="7"/>
      <c r="B2" s="8"/>
      <c r="C2" s="8"/>
      <c r="D2" s="8"/>
      <c r="E2" s="8"/>
      <c r="F2" s="9"/>
      <c r="G2" s="10"/>
      <c r="H2" s="6"/>
      <c r="I2" s="6"/>
      <c r="J2" s="6"/>
      <c r="K2" s="6"/>
      <c r="L2" s="6"/>
      <c r="M2" s="6"/>
      <c r="N2" s="6"/>
    </row>
    <row r="3" spans="1:14" ht="60" customHeight="1">
      <c r="A3" s="7"/>
      <c r="B3" s="8"/>
      <c r="C3" s="8"/>
      <c r="D3" s="8"/>
      <c r="E3" s="8"/>
      <c r="F3" s="11"/>
      <c r="G3" s="10"/>
      <c r="H3" s="6"/>
      <c r="I3" s="6"/>
      <c r="J3" s="6"/>
      <c r="K3" s="6"/>
      <c r="L3" s="6"/>
      <c r="M3" s="6"/>
      <c r="N3" s="6"/>
    </row>
    <row r="4" spans="1:14" ht="48" customHeight="1">
      <c r="A4" s="7"/>
      <c r="B4" s="8"/>
      <c r="C4" s="8"/>
      <c r="D4" s="8"/>
      <c r="E4" s="8"/>
      <c r="F4" s="12"/>
      <c r="G4" s="10"/>
      <c r="H4" s="6"/>
      <c r="I4" s="6"/>
      <c r="J4" s="6"/>
      <c r="K4" s="6"/>
      <c r="L4" s="6"/>
      <c r="M4" s="6"/>
      <c r="N4" s="6"/>
    </row>
    <row r="5" spans="1:14" ht="12.75">
      <c r="A5" s="12"/>
      <c r="B5" s="8"/>
      <c r="C5" s="8"/>
      <c r="D5" s="8"/>
      <c r="E5" s="8"/>
      <c r="F5" s="12"/>
      <c r="G5" s="10"/>
      <c r="H5" s="6"/>
      <c r="I5" s="6"/>
      <c r="J5" s="6"/>
      <c r="K5" s="6"/>
      <c r="L5" s="6"/>
      <c r="M5" s="6"/>
      <c r="N5" s="6"/>
    </row>
    <row r="6" spans="1:14" ht="12.75">
      <c r="A6" s="12"/>
      <c r="B6" s="8"/>
      <c r="C6" s="8"/>
      <c r="D6" s="8"/>
      <c r="E6" s="8"/>
      <c r="F6" s="12"/>
      <c r="G6" s="10"/>
      <c r="H6" s="6"/>
      <c r="I6" s="6"/>
      <c r="J6" s="6"/>
      <c r="K6" s="6"/>
      <c r="L6" s="6"/>
      <c r="M6" s="6"/>
      <c r="N6" s="6"/>
    </row>
    <row r="7" spans="1:14" ht="12.75">
      <c r="A7" s="12"/>
      <c r="B7" s="8"/>
      <c r="C7" s="8"/>
      <c r="D7" s="8"/>
      <c r="E7" s="8"/>
      <c r="F7" s="12"/>
      <c r="G7" s="13"/>
      <c r="H7" s="6"/>
      <c r="I7" s="6"/>
      <c r="J7" s="6"/>
      <c r="K7" s="6"/>
      <c r="L7" s="6"/>
      <c r="M7" s="6"/>
      <c r="N7" s="6"/>
    </row>
    <row r="8" spans="1:14" ht="12.75">
      <c r="A8" s="12"/>
      <c r="B8" s="8"/>
      <c r="C8" s="8"/>
      <c r="D8" s="8"/>
      <c r="E8" s="8"/>
      <c r="F8" s="12"/>
      <c r="G8" s="13"/>
      <c r="H8" s="6"/>
      <c r="I8" s="6"/>
      <c r="J8" s="6"/>
      <c r="K8" s="6"/>
      <c r="L8" s="6"/>
      <c r="M8" s="6"/>
      <c r="N8" s="6"/>
    </row>
    <row r="9" spans="1:14" ht="12.75">
      <c r="A9" s="7"/>
      <c r="B9" s="8"/>
      <c r="C9" s="8"/>
      <c r="D9" s="8"/>
      <c r="E9" s="8"/>
      <c r="F9" s="9"/>
      <c r="G9" s="10"/>
      <c r="H9" s="6"/>
      <c r="I9" s="6"/>
      <c r="J9" s="6"/>
      <c r="K9" s="6"/>
      <c r="L9" s="6"/>
      <c r="M9" s="6"/>
      <c r="N9" s="6"/>
    </row>
    <row r="10" spans="1:14" ht="12.75">
      <c r="A10" s="8"/>
      <c r="B10" s="8"/>
      <c r="C10" s="8"/>
      <c r="D10" s="8"/>
      <c r="E10" s="8"/>
      <c r="F10" s="9"/>
      <c r="G10" s="10"/>
      <c r="H10" s="6"/>
      <c r="I10" s="6"/>
      <c r="J10" s="6"/>
      <c r="K10" s="6"/>
      <c r="L10" s="6"/>
      <c r="M10" s="6"/>
      <c r="N10" s="6"/>
    </row>
    <row r="11" spans="1:14" ht="36" customHeight="1">
      <c r="A11" s="8"/>
      <c r="B11" s="8"/>
      <c r="C11" s="8"/>
      <c r="D11" s="8"/>
      <c r="E11" s="8"/>
      <c r="F11" s="11"/>
      <c r="G11" s="10"/>
      <c r="H11" s="6"/>
      <c r="I11" s="6"/>
      <c r="J11" s="6"/>
      <c r="K11" s="6"/>
      <c r="L11" s="6"/>
      <c r="M11" s="6"/>
      <c r="N11" s="6"/>
    </row>
    <row r="12" spans="1:14" ht="84" customHeight="1">
      <c r="A12" s="7"/>
      <c r="B12" s="8"/>
      <c r="C12" s="8"/>
      <c r="D12" s="8"/>
      <c r="E12" s="8"/>
      <c r="F12" s="9"/>
      <c r="G12" s="10"/>
      <c r="H12" s="6"/>
      <c r="I12" s="6"/>
      <c r="J12" s="6"/>
      <c r="K12" s="6"/>
      <c r="L12" s="6"/>
      <c r="M12" s="6"/>
      <c r="N12" s="6"/>
    </row>
    <row r="13" spans="1:14" ht="72" customHeight="1">
      <c r="A13" s="7"/>
      <c r="B13" s="8"/>
      <c r="C13" s="8"/>
      <c r="D13" s="8"/>
      <c r="E13" s="8"/>
      <c r="F13" s="11"/>
      <c r="G13" s="10"/>
      <c r="H13" s="6"/>
      <c r="I13" s="6"/>
      <c r="J13" s="6"/>
      <c r="K13" s="6"/>
      <c r="L13" s="6"/>
      <c r="M13" s="6"/>
      <c r="N13" s="6"/>
    </row>
    <row r="14" spans="1:14" ht="48" customHeight="1">
      <c r="A14" s="7"/>
      <c r="B14" s="8"/>
      <c r="C14" s="8"/>
      <c r="D14" s="8"/>
      <c r="E14" s="8"/>
      <c r="F14" s="12"/>
      <c r="G14" s="10"/>
      <c r="H14" s="6"/>
      <c r="I14" s="6"/>
      <c r="J14" s="6"/>
      <c r="K14" s="6"/>
      <c r="L14" s="6"/>
      <c r="M14" s="6"/>
      <c r="N14" s="6"/>
    </row>
    <row r="15" spans="1:14" ht="60" customHeight="1">
      <c r="A15" s="7"/>
      <c r="B15" s="8"/>
      <c r="C15" s="8"/>
      <c r="D15" s="8"/>
      <c r="E15" s="8"/>
      <c r="F15" s="12"/>
      <c r="G15" s="10"/>
      <c r="H15" s="6"/>
      <c r="I15" s="6"/>
      <c r="J15" s="6"/>
      <c r="K15" s="6"/>
      <c r="L15" s="6"/>
      <c r="M15" s="6"/>
      <c r="N15" s="6"/>
    </row>
    <row r="16" spans="1:14" ht="60" customHeight="1">
      <c r="A16" s="8"/>
      <c r="B16" s="8"/>
      <c r="C16" s="8"/>
      <c r="D16" s="8"/>
      <c r="E16" s="8"/>
      <c r="F16" s="12"/>
      <c r="G16" s="10"/>
      <c r="H16" s="6"/>
      <c r="I16" s="6"/>
      <c r="J16" s="6"/>
      <c r="K16" s="6"/>
      <c r="L16" s="6"/>
      <c r="M16" s="6"/>
      <c r="N16" s="6"/>
    </row>
    <row r="17" spans="1:14" ht="156" customHeight="1">
      <c r="A17" s="8"/>
      <c r="B17" s="8"/>
      <c r="C17" s="8"/>
      <c r="D17" s="8"/>
      <c r="E17" s="8"/>
      <c r="F17" s="12"/>
      <c r="G17" s="10"/>
      <c r="H17" s="6"/>
      <c r="I17" s="6"/>
      <c r="J17" s="6"/>
      <c r="K17" s="6"/>
      <c r="L17" s="6"/>
      <c r="M17" s="6"/>
      <c r="N17" s="6"/>
    </row>
    <row r="18" spans="1:14" ht="60" customHeight="1">
      <c r="A18" s="8"/>
      <c r="B18" s="8"/>
      <c r="C18" s="8"/>
      <c r="D18" s="8"/>
      <c r="E18" s="8"/>
      <c r="F18" s="12"/>
      <c r="G18" s="10"/>
      <c r="H18" s="6"/>
      <c r="I18" s="6"/>
      <c r="J18" s="6"/>
      <c r="K18" s="6"/>
      <c r="L18" s="6"/>
      <c r="M18" s="6"/>
      <c r="N18" s="6"/>
    </row>
    <row r="19" spans="1:14" ht="60" customHeight="1">
      <c r="A19" s="8"/>
      <c r="B19" s="8"/>
      <c r="C19" s="8"/>
      <c r="D19" s="8"/>
      <c r="E19" s="8"/>
      <c r="F19" s="12"/>
      <c r="G19" s="10"/>
      <c r="H19" s="6"/>
      <c r="I19" s="6"/>
      <c r="J19" s="6"/>
      <c r="K19" s="6"/>
      <c r="L19" s="6"/>
      <c r="M19" s="6"/>
      <c r="N19" s="6"/>
    </row>
    <row r="20" spans="1:14" ht="60" customHeight="1">
      <c r="A20" s="7"/>
      <c r="B20" s="8"/>
      <c r="C20" s="8"/>
      <c r="D20" s="8"/>
      <c r="E20" s="8"/>
      <c r="F20" s="9"/>
      <c r="G20" s="10"/>
      <c r="H20" s="6"/>
      <c r="I20" s="6"/>
      <c r="J20" s="6"/>
      <c r="K20" s="6"/>
      <c r="L20" s="6"/>
      <c r="M20" s="6"/>
      <c r="N20" s="6"/>
    </row>
    <row r="21" spans="1:14" ht="60" customHeight="1">
      <c r="A21" s="7"/>
      <c r="B21" s="8"/>
      <c r="C21" s="8"/>
      <c r="D21" s="8"/>
      <c r="E21" s="8"/>
      <c r="F21" s="11"/>
      <c r="G21" s="10"/>
      <c r="H21" s="6"/>
      <c r="I21" s="6"/>
      <c r="J21" s="6"/>
      <c r="K21" s="6"/>
      <c r="L21" s="6"/>
      <c r="M21" s="6"/>
      <c r="N21" s="6"/>
    </row>
    <row r="22" spans="1:14" ht="12.75">
      <c r="A22" s="12"/>
      <c r="B22" s="8"/>
      <c r="C22" s="8"/>
      <c r="D22" s="8"/>
      <c r="E22" s="8"/>
      <c r="F22" s="12"/>
      <c r="G22" s="10"/>
      <c r="H22" s="6"/>
      <c r="I22" s="6"/>
      <c r="J22" s="6"/>
      <c r="K22" s="6"/>
      <c r="L22" s="6"/>
      <c r="M22" s="6"/>
      <c r="N22" s="6"/>
    </row>
    <row r="23" spans="1:14" ht="12.75">
      <c r="A23" s="12"/>
      <c r="B23" s="8"/>
      <c r="C23" s="8"/>
      <c r="D23" s="8"/>
      <c r="E23" s="8"/>
      <c r="F23" s="12"/>
      <c r="G23" s="10"/>
      <c r="H23" s="6"/>
      <c r="I23" s="6"/>
      <c r="J23" s="6"/>
      <c r="K23" s="6"/>
      <c r="L23" s="6"/>
      <c r="M23" s="6"/>
      <c r="N23" s="6"/>
    </row>
    <row r="24" spans="1:14" ht="12.75">
      <c r="A24" s="12"/>
      <c r="B24" s="8"/>
      <c r="C24" s="8"/>
      <c r="D24" s="8"/>
      <c r="E24" s="8"/>
      <c r="F24" s="12"/>
      <c r="G24" s="10"/>
      <c r="H24" s="6"/>
      <c r="I24" s="6"/>
      <c r="J24" s="6"/>
      <c r="K24" s="6"/>
      <c r="L24" s="6"/>
      <c r="M24" s="6"/>
      <c r="N24" s="6"/>
    </row>
    <row r="25" spans="1:14" ht="72" customHeight="1">
      <c r="A25" s="7"/>
      <c r="B25" s="8"/>
      <c r="C25" s="8"/>
      <c r="D25" s="8"/>
      <c r="E25" s="8"/>
      <c r="F25" s="9"/>
      <c r="G25" s="10"/>
      <c r="H25" s="6"/>
      <c r="I25" s="6"/>
      <c r="J25" s="6"/>
      <c r="K25" s="6"/>
      <c r="L25" s="6"/>
      <c r="M25" s="6"/>
      <c r="N25" s="6"/>
    </row>
    <row r="26" spans="1:14" ht="60" customHeight="1">
      <c r="A26" s="7"/>
      <c r="B26" s="8"/>
      <c r="C26" s="8"/>
      <c r="D26" s="8"/>
      <c r="E26" s="8"/>
      <c r="F26" s="11"/>
      <c r="G26" s="10"/>
      <c r="H26" s="6"/>
      <c r="I26" s="6"/>
      <c r="J26" s="6"/>
      <c r="K26" s="6"/>
      <c r="L26" s="6"/>
      <c r="M26" s="6"/>
      <c r="N26" s="6"/>
    </row>
    <row r="27" spans="1:14" ht="12.75">
      <c r="A27" s="12"/>
      <c r="B27" s="8"/>
      <c r="C27" s="8"/>
      <c r="D27" s="8"/>
      <c r="E27" s="8"/>
      <c r="F27" s="12"/>
      <c r="G27" s="10"/>
      <c r="H27" s="6"/>
      <c r="I27" s="6"/>
      <c r="J27" s="6"/>
      <c r="K27" s="6"/>
      <c r="L27" s="6"/>
      <c r="M27" s="6"/>
      <c r="N27" s="6"/>
    </row>
    <row r="28" spans="1:14" ht="12.75">
      <c r="A28" s="12"/>
      <c r="B28" s="8"/>
      <c r="C28" s="8"/>
      <c r="D28" s="8"/>
      <c r="E28" s="8"/>
      <c r="F28" s="12"/>
      <c r="G28" s="10"/>
      <c r="H28" s="6"/>
      <c r="I28" s="6"/>
      <c r="J28" s="6"/>
      <c r="K28" s="6"/>
      <c r="L28" s="6"/>
      <c r="M28" s="6"/>
      <c r="N28" s="6"/>
    </row>
    <row r="29" spans="1:14" ht="12.75">
      <c r="A29" s="12"/>
      <c r="B29" s="8"/>
      <c r="C29" s="8"/>
      <c r="D29" s="8"/>
      <c r="E29" s="8"/>
      <c r="F29" s="12"/>
      <c r="G29" s="10"/>
      <c r="H29" s="6"/>
      <c r="I29" s="6"/>
      <c r="J29" s="6"/>
      <c r="K29" s="6"/>
      <c r="L29" s="6"/>
      <c r="M29" s="6"/>
      <c r="N29" s="6"/>
    </row>
    <row r="30" spans="1:14" ht="12.75">
      <c r="A30" s="8"/>
      <c r="B30" s="8"/>
      <c r="C30" s="8"/>
      <c r="D30" s="8"/>
      <c r="E30" s="8"/>
      <c r="F30" s="14"/>
      <c r="G30" s="10"/>
      <c r="H30" s="6"/>
      <c r="I30" s="6"/>
      <c r="J30" s="6"/>
      <c r="K30" s="6"/>
      <c r="L30" s="6"/>
      <c r="M30" s="6"/>
      <c r="N30" s="6"/>
    </row>
    <row r="31" spans="1:14" ht="12.75">
      <c r="A31" s="8"/>
      <c r="B31" s="8"/>
      <c r="C31" s="8"/>
      <c r="D31" s="8"/>
      <c r="E31" s="8"/>
      <c r="F31" s="14"/>
      <c r="G31" s="13"/>
      <c r="H31" s="6"/>
      <c r="I31" s="6"/>
      <c r="J31" s="6"/>
      <c r="K31" s="6"/>
      <c r="L31" s="6"/>
      <c r="M31" s="6"/>
      <c r="N31" s="6"/>
    </row>
    <row r="32" spans="1:14" ht="36" customHeight="1">
      <c r="A32" s="7"/>
      <c r="B32" s="8"/>
      <c r="C32" s="8"/>
      <c r="D32" s="8"/>
      <c r="E32" s="8"/>
      <c r="F32" s="9"/>
      <c r="G32" s="10"/>
      <c r="H32" s="6"/>
      <c r="I32" s="6"/>
      <c r="J32" s="6"/>
      <c r="K32" s="6"/>
      <c r="L32" s="6"/>
      <c r="M32" s="6"/>
      <c r="N32" s="6"/>
    </row>
    <row r="33" spans="1:14" ht="12.75">
      <c r="A33" s="7"/>
      <c r="B33" s="8"/>
      <c r="C33" s="8"/>
      <c r="D33" s="8"/>
      <c r="E33" s="8"/>
      <c r="F33" s="9"/>
      <c r="G33" s="10"/>
      <c r="H33" s="6"/>
      <c r="I33" s="6"/>
      <c r="J33" s="6"/>
      <c r="K33" s="6"/>
      <c r="L33" s="6"/>
      <c r="M33" s="6"/>
      <c r="N33" s="6"/>
    </row>
    <row r="34" spans="1:14" ht="36" customHeight="1">
      <c r="A34" s="7"/>
      <c r="B34" s="8"/>
      <c r="C34" s="8"/>
      <c r="D34" s="8"/>
      <c r="E34" s="8"/>
      <c r="F34" s="9"/>
      <c r="G34" s="10"/>
      <c r="H34" s="6"/>
      <c r="I34" s="6"/>
      <c r="J34" s="6"/>
      <c r="K34" s="6"/>
      <c r="L34" s="6"/>
      <c r="M34" s="6"/>
      <c r="N34" s="6"/>
    </row>
    <row r="35" spans="1:14" ht="60" customHeight="1">
      <c r="A35" s="7"/>
      <c r="B35" s="8"/>
      <c r="C35" s="8"/>
      <c r="D35" s="8"/>
      <c r="E35" s="8"/>
      <c r="F35" s="9"/>
      <c r="G35" s="10"/>
      <c r="H35" s="6"/>
      <c r="I35" s="6"/>
      <c r="J35" s="6"/>
      <c r="K35" s="6"/>
      <c r="L35" s="6"/>
      <c r="M35" s="6"/>
      <c r="N35" s="6"/>
    </row>
    <row r="36" spans="1:14" ht="12.75">
      <c r="A36" s="8"/>
      <c r="B36" s="8"/>
      <c r="C36" s="8"/>
      <c r="D36" s="8"/>
      <c r="E36" s="8"/>
      <c r="F36" s="14"/>
      <c r="G36" s="10"/>
      <c r="H36" s="6"/>
      <c r="I36" s="6"/>
      <c r="J36" s="6"/>
      <c r="K36" s="6"/>
      <c r="L36" s="6"/>
      <c r="M36" s="6"/>
      <c r="N36" s="6"/>
    </row>
    <row r="37" spans="1:14" ht="12.75">
      <c r="A37" s="8"/>
      <c r="B37" s="8"/>
      <c r="C37" s="8"/>
      <c r="D37" s="8"/>
      <c r="E37" s="8"/>
      <c r="F37" s="14"/>
      <c r="G37" s="10"/>
      <c r="H37" s="6"/>
      <c r="I37" s="6"/>
      <c r="J37" s="6"/>
      <c r="K37" s="6"/>
      <c r="L37" s="6"/>
      <c r="M37" s="6"/>
      <c r="N37" s="6"/>
    </row>
    <row r="38" spans="1:14" ht="12.75">
      <c r="A38" s="7"/>
      <c r="B38" s="8"/>
      <c r="C38" s="8"/>
      <c r="D38" s="8"/>
      <c r="E38" s="8"/>
      <c r="F38" s="9"/>
      <c r="G38" s="10"/>
      <c r="H38" s="6"/>
      <c r="I38" s="6"/>
      <c r="J38" s="6"/>
      <c r="K38" s="6"/>
      <c r="L38" s="6"/>
      <c r="M38" s="6"/>
      <c r="N38" s="6"/>
    </row>
    <row r="39" spans="1:14" ht="36" customHeight="1">
      <c r="A39" s="7"/>
      <c r="B39" s="8"/>
      <c r="C39" s="8"/>
      <c r="D39" s="8"/>
      <c r="E39" s="8"/>
      <c r="F39" s="9"/>
      <c r="G39" s="10"/>
      <c r="H39" s="6"/>
      <c r="I39" s="6"/>
      <c r="J39" s="6"/>
      <c r="K39" s="6"/>
      <c r="L39" s="6"/>
      <c r="M39" s="6"/>
      <c r="N39" s="6"/>
    </row>
    <row r="40" spans="1:14" ht="12.75">
      <c r="A40" s="7"/>
      <c r="B40" s="8"/>
      <c r="C40" s="8"/>
      <c r="D40" s="8"/>
      <c r="E40" s="8"/>
      <c r="F40" s="9"/>
      <c r="G40" s="10"/>
      <c r="H40" s="6"/>
      <c r="I40" s="6"/>
      <c r="J40" s="6"/>
      <c r="K40" s="6"/>
      <c r="L40" s="6"/>
      <c r="M40" s="6"/>
      <c r="N40" s="6"/>
    </row>
    <row r="41" spans="1:14" ht="36" customHeight="1">
      <c r="A41" s="7"/>
      <c r="B41" s="8"/>
      <c r="C41" s="8"/>
      <c r="D41" s="8"/>
      <c r="E41" s="8"/>
      <c r="F41" s="9"/>
      <c r="G41" s="10"/>
      <c r="H41" s="6"/>
      <c r="I41" s="6"/>
      <c r="J41" s="6"/>
      <c r="K41" s="6"/>
      <c r="L41" s="6"/>
      <c r="M41" s="6"/>
      <c r="N41" s="6"/>
    </row>
    <row r="42" spans="1:14" ht="60" customHeight="1">
      <c r="A42" s="7"/>
      <c r="B42" s="8"/>
      <c r="C42" s="8"/>
      <c r="D42" s="8"/>
      <c r="E42" s="8"/>
      <c r="F42" s="9"/>
      <c r="G42" s="10"/>
      <c r="H42" s="6"/>
      <c r="I42" s="6"/>
      <c r="J42" s="6"/>
      <c r="K42" s="6"/>
      <c r="L42" s="6"/>
      <c r="M42" s="6"/>
      <c r="N42" s="6"/>
    </row>
    <row r="43" spans="1:14" ht="36" customHeight="1">
      <c r="A43" s="7"/>
      <c r="B43" s="8"/>
      <c r="C43" s="8"/>
      <c r="D43" s="8"/>
      <c r="E43" s="8"/>
      <c r="F43" s="9"/>
      <c r="G43" s="10"/>
      <c r="H43" s="6"/>
      <c r="I43" s="6"/>
      <c r="J43" s="6"/>
      <c r="K43" s="6"/>
      <c r="L43" s="6"/>
      <c r="M43" s="6"/>
      <c r="N43" s="6"/>
    </row>
    <row r="44" spans="1:14" ht="12.75">
      <c r="A44" s="8"/>
      <c r="B44" s="8"/>
      <c r="C44" s="8"/>
      <c r="D44" s="8"/>
      <c r="E44" s="8"/>
      <c r="F44" s="14"/>
      <c r="G44" s="10"/>
      <c r="H44" s="6"/>
      <c r="I44" s="6"/>
      <c r="J44" s="6"/>
      <c r="K44" s="6"/>
      <c r="L44" s="6"/>
      <c r="M44" s="6"/>
      <c r="N44" s="6"/>
    </row>
    <row r="45" spans="1:14" ht="12.75">
      <c r="A45" s="8"/>
      <c r="B45" s="8"/>
      <c r="C45" s="8"/>
      <c r="D45" s="8"/>
      <c r="E45" s="8"/>
      <c r="F45" s="14"/>
      <c r="G45" s="10"/>
      <c r="H45" s="6"/>
      <c r="I45" s="6"/>
      <c r="J45" s="6"/>
      <c r="K45" s="6"/>
      <c r="L45" s="6"/>
      <c r="M45" s="6"/>
      <c r="N45" s="6"/>
    </row>
    <row r="46" spans="1:14" ht="12.75">
      <c r="A46" s="8"/>
      <c r="B46" s="8"/>
      <c r="C46" s="8"/>
      <c r="D46" s="8"/>
      <c r="E46" s="8"/>
      <c r="F46" s="14"/>
      <c r="G46" s="10"/>
      <c r="H46" s="6"/>
      <c r="I46" s="6"/>
      <c r="J46" s="6"/>
      <c r="K46" s="6"/>
      <c r="L46" s="6"/>
      <c r="M46" s="6"/>
      <c r="N46" s="6"/>
    </row>
    <row r="47" spans="1:14" ht="12.75">
      <c r="A47" s="8"/>
      <c r="B47" s="8"/>
      <c r="C47" s="8"/>
      <c r="D47" s="8"/>
      <c r="E47" s="8"/>
      <c r="F47" s="14"/>
      <c r="G47" s="10"/>
      <c r="H47" s="6"/>
      <c r="I47" s="6"/>
      <c r="J47" s="6"/>
      <c r="K47" s="6"/>
      <c r="L47" s="6"/>
      <c r="M47" s="6"/>
      <c r="N47" s="6"/>
    </row>
    <row r="48" spans="1:14" ht="12.75">
      <c r="A48" s="8"/>
      <c r="B48" s="8"/>
      <c r="C48" s="8"/>
      <c r="D48" s="8"/>
      <c r="E48" s="8"/>
      <c r="F48" s="11"/>
      <c r="G48" s="8"/>
      <c r="H48" s="6"/>
      <c r="I48" s="6"/>
      <c r="J48" s="6"/>
      <c r="K48" s="6"/>
      <c r="L48" s="6"/>
      <c r="M48" s="6"/>
      <c r="N48" s="6"/>
    </row>
    <row r="49" spans="1:14" ht="12.75">
      <c r="A49" s="8"/>
      <c r="B49" s="8"/>
      <c r="C49" s="8"/>
      <c r="D49" s="8"/>
      <c r="E49" s="8"/>
      <c r="F49" s="11"/>
      <c r="G49" s="8"/>
      <c r="H49" s="6"/>
      <c r="I49" s="6"/>
      <c r="J49" s="6"/>
      <c r="K49" s="6"/>
      <c r="L49" s="6"/>
      <c r="M49" s="6"/>
      <c r="N49" s="6"/>
    </row>
    <row r="50" spans="1:14" ht="12.75">
      <c r="A50" s="8"/>
      <c r="B50" s="8"/>
      <c r="C50" s="8"/>
      <c r="D50" s="8"/>
      <c r="E50" s="8"/>
      <c r="F50" s="11"/>
      <c r="G50" s="8"/>
      <c r="H50" s="6"/>
      <c r="I50" s="6"/>
      <c r="J50" s="6"/>
      <c r="K50" s="6"/>
      <c r="L50" s="6"/>
      <c r="M50" s="6"/>
      <c r="N50" s="6"/>
    </row>
    <row r="51" spans="1:14" ht="12.75">
      <c r="A51" s="8"/>
      <c r="B51" s="8"/>
      <c r="C51" s="8"/>
      <c r="D51" s="8"/>
      <c r="E51" s="8"/>
      <c r="F51" s="9"/>
      <c r="G51" s="8"/>
      <c r="H51" s="6"/>
      <c r="I51" s="6"/>
      <c r="J51" s="6"/>
      <c r="K51" s="6"/>
      <c r="L51" s="6"/>
      <c r="M51" s="6"/>
      <c r="N51" s="6"/>
    </row>
    <row r="52" spans="1:14" ht="12.75">
      <c r="A52" s="8"/>
      <c r="B52" s="8"/>
      <c r="C52" s="8"/>
      <c r="D52" s="8"/>
      <c r="E52" s="8"/>
      <c r="F52" s="11"/>
      <c r="G52" s="8"/>
      <c r="H52" s="6"/>
      <c r="I52" s="6"/>
      <c r="J52" s="6"/>
      <c r="K52" s="6"/>
      <c r="L52" s="6"/>
      <c r="M52" s="6"/>
      <c r="N52" s="6"/>
    </row>
    <row r="53" spans="1:14" ht="12.75">
      <c r="A53" s="5"/>
      <c r="B53" s="5"/>
      <c r="C53" s="5"/>
      <c r="D53" s="5"/>
      <c r="E53" s="5"/>
      <c r="F53" s="5"/>
      <c r="G53" s="5"/>
      <c r="H53" s="6"/>
      <c r="I53" s="6"/>
      <c r="J53" s="6"/>
      <c r="K53" s="6"/>
      <c r="L53" s="6"/>
      <c r="M53" s="6"/>
      <c r="N53" s="6"/>
    </row>
    <row r="54" spans="1:14" ht="12.75">
      <c r="A54" s="5"/>
      <c r="B54" s="5"/>
      <c r="C54" s="5"/>
      <c r="D54" s="5"/>
      <c r="E54" s="5"/>
      <c r="F54" s="5"/>
      <c r="G54" s="5"/>
      <c r="H54" s="6"/>
      <c r="I54" s="6"/>
      <c r="J54" s="6"/>
      <c r="K54" s="6"/>
      <c r="L54" s="6"/>
      <c r="M54" s="6"/>
      <c r="N54" s="6"/>
    </row>
    <row r="55" spans="1:14" ht="48" customHeight="1">
      <c r="A55" s="5"/>
      <c r="B55" s="5"/>
      <c r="C55" s="5"/>
      <c r="D55" s="5"/>
      <c r="E55" s="5"/>
      <c r="F55" s="5"/>
      <c r="G55" s="5"/>
      <c r="H55" s="6"/>
      <c r="I55" s="6"/>
      <c r="J55" s="6"/>
      <c r="K55" s="6"/>
      <c r="L55" s="6"/>
      <c r="M55" s="6"/>
      <c r="N55" s="6"/>
    </row>
    <row r="56" spans="1:14" ht="12.75">
      <c r="A56" s="8"/>
      <c r="B56" s="8"/>
      <c r="C56" s="8"/>
      <c r="D56" s="8"/>
      <c r="E56" s="8"/>
      <c r="F56" s="8"/>
      <c r="G56" s="7"/>
      <c r="H56" s="6"/>
      <c r="I56" s="6"/>
      <c r="J56" s="6"/>
      <c r="K56" s="6"/>
      <c r="L56" s="6"/>
      <c r="M56" s="6"/>
      <c r="N56" s="6"/>
    </row>
    <row r="57" spans="1:14" ht="12.75">
      <c r="A57" s="15"/>
      <c r="B57" s="15"/>
      <c r="C57" s="15"/>
      <c r="D57" s="15"/>
      <c r="E57" s="15"/>
      <c r="F57" s="15"/>
      <c r="G57" s="15"/>
      <c r="H57" s="6"/>
      <c r="I57" s="6"/>
      <c r="J57" s="6"/>
      <c r="K57" s="6"/>
      <c r="L57" s="6"/>
      <c r="M57" s="6"/>
      <c r="N57" s="6"/>
    </row>
    <row r="58" spans="1:14" ht="12.75">
      <c r="A58" s="15"/>
      <c r="B58" s="15"/>
      <c r="C58" s="15"/>
      <c r="D58" s="15"/>
      <c r="E58" s="15"/>
      <c r="F58" s="15"/>
      <c r="G58" s="15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jkorbelo</dc:creator>
  <cp:keywords/>
  <dc:description/>
  <cp:lastModifiedBy>Hana POLÍVKOVÁ</cp:lastModifiedBy>
  <cp:lastPrinted>2019-05-06T04:31:11Z</cp:lastPrinted>
  <dcterms:created xsi:type="dcterms:W3CDTF">2015-01-21T11:58:19Z</dcterms:created>
  <dcterms:modified xsi:type="dcterms:W3CDTF">2019-05-17T10:26:19Z</dcterms:modified>
  <cp:category/>
  <cp:version/>
  <cp:contentType/>
  <cp:contentStatus/>
</cp:coreProperties>
</file>