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O\poplatky KO\Samopřepočítávací tabulka\"/>
    </mc:Choice>
  </mc:AlternateContent>
  <bookViews>
    <workbookView xWindow="0" yWindow="0" windowWidth="19200" windowHeight="11460"/>
  </bookViews>
  <sheets>
    <sheet name="Sazebník česky" sheetId="1" r:id="rId1"/>
  </sheets>
  <calcPr calcId="162913"/>
</workbook>
</file>

<file path=xl/calcChain.xml><?xml version="1.0" encoding="utf-8"?>
<calcChain xmlns="http://schemas.openxmlformats.org/spreadsheetml/2006/main">
  <c r="E34" i="1" l="1"/>
  <c r="E35" i="1"/>
  <c r="E33" i="1"/>
  <c r="E38" i="1"/>
  <c r="E39" i="1"/>
  <c r="E40" i="1"/>
  <c r="E37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5" i="1"/>
</calcChain>
</file>

<file path=xl/sharedStrings.xml><?xml version="1.0" encoding="utf-8"?>
<sst xmlns="http://schemas.openxmlformats.org/spreadsheetml/2006/main" count="76" uniqueCount="71">
  <si>
    <t>Popis položky</t>
  </si>
  <si>
    <t>Konzulární poplatky</t>
  </si>
  <si>
    <t>144a</t>
  </si>
  <si>
    <t>Vízové poplatky</t>
  </si>
  <si>
    <t>144b</t>
  </si>
  <si>
    <t>Uzavření manželství před ZÚ</t>
  </si>
  <si>
    <t>ILS</t>
  </si>
  <si>
    <t>Ověření podpisu na listině i na jejím stejnopisu nebo uznání podpisu za vlastní na listinách určených pro zápis matriční události v cizině do Zvláštní matriky v Brně</t>
  </si>
  <si>
    <t>Ověření otisku úředních razítek a úředních popsiů (superlegalizace)</t>
  </si>
  <si>
    <t>Ověření otisku úředních razítek a podpisů (superlegalizace) na listinách určených pro zápis matriční události v cizině do Zvláštní matriky v Brně</t>
  </si>
  <si>
    <t>Vyhotovení překladu spisového materiálu do jazyka českého za každou i započatou stránku</t>
  </si>
  <si>
    <t xml:space="preserve">Vystavení rodného, oddacího nebo úmrtního listu </t>
  </si>
  <si>
    <t>Ověření správnosti předloženého překladu jde-li o doklad určený pro zápis matriční události v cizině do Zvláštní matriky v Brně (za jednu stranu)</t>
  </si>
  <si>
    <t xml:space="preserve">Ověření správnosti předloženého překladu (za jednu stranu) </t>
  </si>
  <si>
    <t xml:space="preserve">Ověření shody předloženého opisu, kopie, fotokopie s listinou, jde-li o doklad určený pro zápis matriční události v cizině do Zvláštní matriky v Brně (za jednu stranu) </t>
  </si>
  <si>
    <t xml:space="preserve">Ověření shody předloženého opisu, kopie, fotokopie s listinou (za jednu stranu) </t>
  </si>
  <si>
    <t xml:space="preserve">Ověření otisku úředních razítek a úředních podpisů na českých dokladech nebo listinách a ověření listiny (apostila) určených k použití v cizině </t>
  </si>
  <si>
    <t xml:space="preserve">Ověření podpisu na listině i na jejím stejnopisu nebo uznání podpisu za vlastní za každý podpis </t>
  </si>
  <si>
    <t xml:space="preserve">Změna jména nebo příjmení v ostatních případech </t>
  </si>
  <si>
    <t>Vydání ověřeného výstupu z informačního systému veřejné správy - Czech Point</t>
  </si>
  <si>
    <t>dtto (za každou další stránku)</t>
  </si>
  <si>
    <t xml:space="preserve">Vydání cestovního pasu se strojově čitelnými údaji a s nosičem dat - DOSPĚLÝ </t>
  </si>
  <si>
    <t xml:space="preserve">Vydání cestovního pasu se strojově čitelnými údaji a s nosičem dat občanům mladším 15 let </t>
  </si>
  <si>
    <t>Vydání cestovního průkazu nebo cestovního průkazu totožnosti anebo náhradního cestovního dokladu EU</t>
  </si>
  <si>
    <t>Ohlášení ukončení trvalého pboytu na území ČR</t>
  </si>
  <si>
    <t xml:space="preserve">Vydání osvědčení o českém státním občanství </t>
  </si>
  <si>
    <t>Přijetí žádosti o vydání zbrojního průvodního listu pro trvalý vývoz, dovoz nebo tranzit zbraně</t>
  </si>
  <si>
    <t xml:space="preserve">Přijetí žádosti o vystavení výpisu z evidence Rejstříku trestů </t>
  </si>
  <si>
    <t xml:space="preserve">Přijetí žádosti o zápis matriční události v cizině do Zvláštní matriky v Brně </t>
  </si>
  <si>
    <t>EUR</t>
  </si>
  <si>
    <t xml:space="preserve">Přijetí žádosti o udělení krátkodobého víza - Vízový kodex (A, C) </t>
  </si>
  <si>
    <t>CZK</t>
  </si>
  <si>
    <t xml:space="preserve">Přijetí prohlášení o státním občanství ČR </t>
  </si>
  <si>
    <t xml:space="preserve">Přijetí žádosti o vydání povolení k pobytu </t>
  </si>
  <si>
    <t xml:space="preserve">Přijetí žádosti o udělení krátkodobého víza - děti ve věku od 6 let a mladší 12 let - Vízový kodex (A, C) </t>
  </si>
  <si>
    <t>150a</t>
  </si>
  <si>
    <t>150b</t>
  </si>
  <si>
    <t>150c</t>
  </si>
  <si>
    <t>150d</t>
  </si>
  <si>
    <t>150e</t>
  </si>
  <si>
    <t>151a</t>
  </si>
  <si>
    <t>151b</t>
  </si>
  <si>
    <t>151c</t>
  </si>
  <si>
    <t>151d</t>
  </si>
  <si>
    <t>152a</t>
  </si>
  <si>
    <t>153a</t>
  </si>
  <si>
    <t>154b</t>
  </si>
  <si>
    <t>155b</t>
  </si>
  <si>
    <t>157a</t>
  </si>
  <si>
    <t>157a*</t>
  </si>
  <si>
    <t>157b</t>
  </si>
  <si>
    <t>158b</t>
  </si>
  <si>
    <t>159a</t>
  </si>
  <si>
    <t>159b</t>
  </si>
  <si>
    <t>160</t>
  </si>
  <si>
    <t>162b</t>
  </si>
  <si>
    <t>163</t>
  </si>
  <si>
    <t xml:space="preserve">Položka č. </t>
  </si>
  <si>
    <t>Položka č.</t>
  </si>
  <si>
    <r>
      <t>Přijetí žádosti o udělení krátkodobého víza podle podle dohody o usnadnění udělování víz uzavřené mezi EU a třetí zemí (</t>
    </r>
    <r>
      <rPr>
        <i/>
        <sz val="10"/>
        <rFont val="Tahoma"/>
        <family val="2"/>
        <charset val="238"/>
      </rPr>
      <t>Albánie, Bosna a Hercegovina, Černá Hora, gruzie, makedonie, Moldavsko, Rusko, Srbsko, Ukrajina</t>
    </r>
    <r>
      <rPr>
        <sz val="10"/>
        <rFont val="Tahoma"/>
        <family val="2"/>
        <charset val="238"/>
      </rPr>
      <t>)</t>
    </r>
  </si>
  <si>
    <t>144Aa</t>
  </si>
  <si>
    <t>Přijetí žádosti o udělení dlouhodobého víza vč. studium</t>
  </si>
  <si>
    <t>144Ab</t>
  </si>
  <si>
    <t xml:space="preserve">Přijetí žádosti o udělení dlouhodobého víza za účelem podnikání </t>
  </si>
  <si>
    <t>162a</t>
  </si>
  <si>
    <t>162c</t>
  </si>
  <si>
    <t xml:space="preserve">Přijetí žádosti o vydání zaměstnanecké karty, modré karty, karty vnitropodnikově převedeného zaměstnance, karty vnitropodnikově převedeného zaměstnance  jiného členského státu EU nebo povolení k dlouhodobému pobytu za účelem investování </t>
  </si>
  <si>
    <t>ILS/CZK</t>
  </si>
  <si>
    <t>EUR/ILS</t>
  </si>
  <si>
    <t>144c</t>
  </si>
  <si>
    <t>Žádost o nové posouzení důvodů neudělenívíza/prohlášení víza za neplatné/zrušení víza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</si>
</sst>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_K_č"/>
    <numFmt numFmtId="165" formatCode="#,##0\ _K_č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u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quotePrefix="1" applyFont="1" applyBorder="1" applyAlignment="1">
      <alignment vertical="top"/>
    </xf>
    <xf numFmtId="0" fontId="3" fillId="0" borderId="1" xfId="0" quotePrefix="1" applyFont="1" applyBorder="1" applyAlignment="1">
      <alignment vertical="top" wrapText="1"/>
    </xf>
    <xf numFmtId="0" fontId="3" fillId="0" borderId="1" xfId="0" quotePrefix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vertical="top"/>
    </xf>
    <xf numFmtId="0" fontId="3" fillId="0" borderId="1" xfId="0" quotePrefix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1" xfId="0" quotePrefix="1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vertical="top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1" xfId="0" quotePrefix="1" applyNumberFormat="1" applyFont="1" applyBorder="1" applyAlignment="1">
      <alignment horizontal="right" vertical="top" wrapText="1"/>
    </xf>
    <xf numFmtId="0" fontId="2" fillId="0" borderId="1" xfId="0" quotePrefix="1" applyFont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0" borderId="2" xfId="0" quotePrefix="1" applyFont="1" applyBorder="1" applyAlignment="1">
      <alignment horizontal="center" vertical="top"/>
    </xf>
    <xf numFmtId="0" fontId="2" fillId="0" borderId="3" xfId="0" quotePrefix="1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selection activeCell="G3" sqref="G3"/>
    </sheetView>
  </sheetViews>
  <sheetFormatPr defaultRowHeight="12.75" x14ac:dyDescent="0.2"/>
  <cols>
    <col min="1" max="1" width="11.140625" style="3" customWidth="1"/>
    <col min="2" max="2" width="78.7109375" style="2" customWidth="1"/>
    <col min="3" max="4" width="9.140625" style="2"/>
    <col min="5" max="5" width="11.5703125" style="2" bestFit="1" customWidth="1"/>
    <col min="6" max="6" width="9.140625" style="1"/>
    <col min="7" max="7" width="12.140625" style="1" customWidth="1"/>
    <col min="8" max="8" width="12.5703125" style="1" customWidth="1"/>
    <col min="9" max="16384" width="9.140625" style="1"/>
  </cols>
  <sheetData>
    <row r="1" spans="1:8" x14ac:dyDescent="0.2">
      <c r="A1" s="27" t="s">
        <v>1</v>
      </c>
      <c r="B1" s="28"/>
      <c r="C1" s="12"/>
      <c r="D1" s="15" t="s">
        <v>31</v>
      </c>
      <c r="E1" s="15" t="s">
        <v>6</v>
      </c>
    </row>
    <row r="2" spans="1:8" x14ac:dyDescent="0.2">
      <c r="A2" s="4"/>
      <c r="B2" s="5"/>
      <c r="C2" s="5"/>
      <c r="D2" s="15"/>
      <c r="E2" s="15"/>
      <c r="G2" s="21" t="s">
        <v>67</v>
      </c>
      <c r="H2" s="21" t="s">
        <v>68</v>
      </c>
    </row>
    <row r="3" spans="1:8" x14ac:dyDescent="0.2">
      <c r="A3" s="4" t="s">
        <v>57</v>
      </c>
      <c r="B3" s="16" t="s">
        <v>0</v>
      </c>
      <c r="C3" s="5"/>
      <c r="D3" s="5"/>
      <c r="E3" s="5"/>
      <c r="G3" s="22">
        <v>7.093</v>
      </c>
      <c r="H3" s="22">
        <v>3.4714</v>
      </c>
    </row>
    <row r="4" spans="1:8" x14ac:dyDescent="0.2">
      <c r="A4" s="4"/>
      <c r="B4" s="16"/>
      <c r="C4" s="5"/>
      <c r="D4" s="5"/>
      <c r="E4" s="5"/>
    </row>
    <row r="5" spans="1:8" x14ac:dyDescent="0.2">
      <c r="A5" s="9">
        <v>145</v>
      </c>
      <c r="B5" s="5" t="s">
        <v>5</v>
      </c>
      <c r="C5" s="5"/>
      <c r="D5" s="5">
        <v>5000</v>
      </c>
      <c r="E5" s="23">
        <f>D5/$G$3</f>
        <v>704.92034400112789</v>
      </c>
    </row>
    <row r="6" spans="1:8" ht="13.5" customHeight="1" x14ac:dyDescent="0.2">
      <c r="A6" s="9" t="s">
        <v>35</v>
      </c>
      <c r="B6" s="7" t="s">
        <v>17</v>
      </c>
      <c r="C6" s="5"/>
      <c r="D6" s="5">
        <v>250</v>
      </c>
      <c r="E6" s="23">
        <f t="shared" ref="E6:E28" si="0">D6/$G$3</f>
        <v>35.246017200056393</v>
      </c>
    </row>
    <row r="7" spans="1:8" ht="25.5" x14ac:dyDescent="0.2">
      <c r="A7" s="9" t="s">
        <v>36</v>
      </c>
      <c r="B7" s="7" t="s">
        <v>7</v>
      </c>
      <c r="C7" s="5"/>
      <c r="D7" s="5">
        <v>125</v>
      </c>
      <c r="E7" s="23">
        <f t="shared" si="0"/>
        <v>17.623008600028196</v>
      </c>
    </row>
    <row r="8" spans="1:8" x14ac:dyDescent="0.2">
      <c r="A8" s="9" t="s">
        <v>37</v>
      </c>
      <c r="B8" s="7" t="s">
        <v>8</v>
      </c>
      <c r="C8" s="5"/>
      <c r="D8" s="5">
        <v>600</v>
      </c>
      <c r="E8" s="23">
        <f t="shared" si="0"/>
        <v>84.590441280135352</v>
      </c>
    </row>
    <row r="9" spans="1:8" ht="25.5" x14ac:dyDescent="0.2">
      <c r="A9" s="9" t="s">
        <v>38</v>
      </c>
      <c r="B9" s="7" t="s">
        <v>9</v>
      </c>
      <c r="C9" s="5"/>
      <c r="D9" s="5">
        <v>300</v>
      </c>
      <c r="E9" s="23">
        <f t="shared" si="0"/>
        <v>42.295220640067676</v>
      </c>
    </row>
    <row r="10" spans="1:8" ht="25.5" x14ac:dyDescent="0.2">
      <c r="A10" s="6" t="s">
        <v>39</v>
      </c>
      <c r="B10" s="7" t="s">
        <v>16</v>
      </c>
      <c r="C10" s="7"/>
      <c r="D10" s="7">
        <v>300</v>
      </c>
      <c r="E10" s="23">
        <f t="shared" si="0"/>
        <v>42.295220640067676</v>
      </c>
    </row>
    <row r="11" spans="1:8" x14ac:dyDescent="0.2">
      <c r="A11" s="6" t="s">
        <v>40</v>
      </c>
      <c r="B11" s="7" t="s">
        <v>15</v>
      </c>
      <c r="C11" s="7"/>
      <c r="D11" s="7">
        <v>300</v>
      </c>
      <c r="E11" s="23">
        <f t="shared" si="0"/>
        <v>42.295220640067676</v>
      </c>
    </row>
    <row r="12" spans="1:8" ht="25.5" x14ac:dyDescent="0.2">
      <c r="A12" s="10" t="s">
        <v>41</v>
      </c>
      <c r="B12" s="7" t="s">
        <v>14</v>
      </c>
      <c r="C12" s="7"/>
      <c r="D12" s="7">
        <v>150</v>
      </c>
      <c r="E12" s="23">
        <f t="shared" si="0"/>
        <v>21.147610320033838</v>
      </c>
    </row>
    <row r="13" spans="1:8" x14ac:dyDescent="0.2">
      <c r="A13" s="6" t="s">
        <v>42</v>
      </c>
      <c r="B13" s="7" t="s">
        <v>13</v>
      </c>
      <c r="C13" s="7"/>
      <c r="D13" s="7">
        <v>300</v>
      </c>
      <c r="E13" s="23">
        <f t="shared" si="0"/>
        <v>42.295220640067676</v>
      </c>
    </row>
    <row r="14" spans="1:8" ht="25.5" x14ac:dyDescent="0.2">
      <c r="A14" s="6" t="s">
        <v>43</v>
      </c>
      <c r="B14" s="7" t="s">
        <v>12</v>
      </c>
      <c r="C14" s="7"/>
      <c r="D14" s="7">
        <v>150</v>
      </c>
      <c r="E14" s="23">
        <f t="shared" si="0"/>
        <v>21.147610320033838</v>
      </c>
    </row>
    <row r="15" spans="1:8" s="19" customFormat="1" x14ac:dyDescent="0.2">
      <c r="A15" s="20" t="s">
        <v>44</v>
      </c>
      <c r="B15" s="18" t="s">
        <v>10</v>
      </c>
      <c r="C15" s="18"/>
      <c r="D15" s="18">
        <v>600</v>
      </c>
      <c r="E15" s="23">
        <f t="shared" si="0"/>
        <v>84.590441280135352</v>
      </c>
    </row>
    <row r="16" spans="1:8" s="19" customFormat="1" x14ac:dyDescent="0.2">
      <c r="A16" s="17" t="s">
        <v>45</v>
      </c>
      <c r="B16" s="18" t="s">
        <v>11</v>
      </c>
      <c r="C16" s="18"/>
      <c r="D16" s="18">
        <v>300</v>
      </c>
      <c r="E16" s="23">
        <f t="shared" si="0"/>
        <v>42.295220640067676</v>
      </c>
    </row>
    <row r="17" spans="1:5" x14ac:dyDescent="0.2">
      <c r="A17" s="6" t="s">
        <v>46</v>
      </c>
      <c r="B17" s="7" t="s">
        <v>18</v>
      </c>
      <c r="C17" s="7"/>
      <c r="D17" s="7">
        <v>1000</v>
      </c>
      <c r="E17" s="23">
        <f t="shared" si="0"/>
        <v>140.98406880022557</v>
      </c>
    </row>
    <row r="18" spans="1:5" x14ac:dyDescent="0.2">
      <c r="A18" s="6" t="s">
        <v>47</v>
      </c>
      <c r="B18" s="7" t="s">
        <v>19</v>
      </c>
      <c r="C18" s="7"/>
      <c r="D18" s="7">
        <v>300</v>
      </c>
      <c r="E18" s="23">
        <f t="shared" si="0"/>
        <v>42.295220640067676</v>
      </c>
    </row>
    <row r="19" spans="1:5" x14ac:dyDescent="0.2">
      <c r="A19" s="6" t="s">
        <v>47</v>
      </c>
      <c r="B19" s="7" t="s">
        <v>20</v>
      </c>
      <c r="C19" s="7"/>
      <c r="D19" s="7">
        <v>150</v>
      </c>
      <c r="E19" s="23">
        <f t="shared" si="0"/>
        <v>21.147610320033838</v>
      </c>
    </row>
    <row r="20" spans="1:5" x14ac:dyDescent="0.2">
      <c r="A20" s="6" t="s">
        <v>48</v>
      </c>
      <c r="B20" s="7" t="s">
        <v>21</v>
      </c>
      <c r="C20" s="7"/>
      <c r="D20" s="7">
        <v>1200</v>
      </c>
      <c r="E20" s="23">
        <f t="shared" si="0"/>
        <v>169.1808825602707</v>
      </c>
    </row>
    <row r="21" spans="1:5" x14ac:dyDescent="0.2">
      <c r="A21" s="6" t="s">
        <v>49</v>
      </c>
      <c r="B21" s="7" t="s">
        <v>22</v>
      </c>
      <c r="C21" s="7"/>
      <c r="D21" s="7">
        <v>400</v>
      </c>
      <c r="E21" s="23">
        <f t="shared" si="0"/>
        <v>56.393627520090227</v>
      </c>
    </row>
    <row r="22" spans="1:5" ht="25.5" x14ac:dyDescent="0.2">
      <c r="A22" s="6" t="s">
        <v>50</v>
      </c>
      <c r="B22" s="7" t="s">
        <v>23</v>
      </c>
      <c r="C22" s="7"/>
      <c r="D22" s="7">
        <v>400</v>
      </c>
      <c r="E22" s="23">
        <f t="shared" si="0"/>
        <v>56.393627520090227</v>
      </c>
    </row>
    <row r="23" spans="1:5" x14ac:dyDescent="0.2">
      <c r="A23" s="6" t="s">
        <v>51</v>
      </c>
      <c r="B23" s="7" t="s">
        <v>24</v>
      </c>
      <c r="C23" s="7"/>
      <c r="D23" s="7">
        <v>300</v>
      </c>
      <c r="E23" s="23">
        <f t="shared" si="0"/>
        <v>42.295220640067676</v>
      </c>
    </row>
    <row r="24" spans="1:5" x14ac:dyDescent="0.2">
      <c r="A24" s="6" t="s">
        <v>52</v>
      </c>
      <c r="B24" s="7" t="s">
        <v>25</v>
      </c>
      <c r="C24" s="7"/>
      <c r="D24" s="7">
        <v>300</v>
      </c>
      <c r="E24" s="23">
        <f t="shared" si="0"/>
        <v>42.295220640067676</v>
      </c>
    </row>
    <row r="25" spans="1:5" x14ac:dyDescent="0.2">
      <c r="A25" s="6" t="s">
        <v>53</v>
      </c>
      <c r="B25" s="7" t="s">
        <v>32</v>
      </c>
      <c r="C25" s="7"/>
      <c r="D25" s="7">
        <v>500</v>
      </c>
      <c r="E25" s="23">
        <f t="shared" si="0"/>
        <v>70.492034400112786</v>
      </c>
    </row>
    <row r="26" spans="1:5" x14ac:dyDescent="0.2">
      <c r="A26" s="6" t="s">
        <v>54</v>
      </c>
      <c r="B26" s="7" t="s">
        <v>26</v>
      </c>
      <c r="C26" s="7"/>
      <c r="D26" s="7">
        <v>800</v>
      </c>
      <c r="E26" s="23">
        <f t="shared" si="0"/>
        <v>112.78725504018045</v>
      </c>
    </row>
    <row r="27" spans="1:5" x14ac:dyDescent="0.2">
      <c r="A27" s="6" t="s">
        <v>55</v>
      </c>
      <c r="B27" s="7" t="s">
        <v>27</v>
      </c>
      <c r="C27" s="7"/>
      <c r="D27" s="7">
        <v>200</v>
      </c>
      <c r="E27" s="23">
        <f t="shared" si="0"/>
        <v>28.196813760045114</v>
      </c>
    </row>
    <row r="28" spans="1:5" x14ac:dyDescent="0.2">
      <c r="A28" s="6" t="s">
        <v>56</v>
      </c>
      <c r="B28" s="7" t="s">
        <v>28</v>
      </c>
      <c r="C28" s="7"/>
      <c r="D28" s="7">
        <v>200</v>
      </c>
      <c r="E28" s="23">
        <f t="shared" si="0"/>
        <v>28.196813760045114</v>
      </c>
    </row>
    <row r="29" spans="1:5" x14ac:dyDescent="0.2">
      <c r="A29" s="6"/>
      <c r="B29" s="7"/>
      <c r="C29" s="7"/>
      <c r="D29" s="7"/>
      <c r="E29" s="8"/>
    </row>
    <row r="30" spans="1:5" x14ac:dyDescent="0.2">
      <c r="A30" s="29" t="s">
        <v>3</v>
      </c>
      <c r="B30" s="30"/>
    </row>
    <row r="31" spans="1:5" x14ac:dyDescent="0.2">
      <c r="A31" s="6"/>
      <c r="B31" s="7"/>
      <c r="C31" s="8"/>
      <c r="D31" s="8"/>
      <c r="E31" s="8"/>
    </row>
    <row r="32" spans="1:5" x14ac:dyDescent="0.2">
      <c r="A32" s="25" t="s">
        <v>58</v>
      </c>
      <c r="B32" s="26" t="s">
        <v>0</v>
      </c>
      <c r="C32" s="26" t="s">
        <v>31</v>
      </c>
      <c r="D32" s="26" t="s">
        <v>29</v>
      </c>
      <c r="E32" s="26" t="s">
        <v>6</v>
      </c>
    </row>
    <row r="33" spans="1:5" ht="25.5" x14ac:dyDescent="0.2">
      <c r="A33" s="6" t="s">
        <v>2</v>
      </c>
      <c r="B33" s="7" t="s">
        <v>34</v>
      </c>
      <c r="C33" s="7"/>
      <c r="D33" s="7">
        <v>40</v>
      </c>
      <c r="E33" s="24">
        <f>D33*$H$3</f>
        <v>138.85599999999999</v>
      </c>
    </row>
    <row r="34" spans="1:5" x14ac:dyDescent="0.2">
      <c r="A34" s="6" t="s">
        <v>2</v>
      </c>
      <c r="B34" s="7" t="s">
        <v>30</v>
      </c>
      <c r="C34" s="7"/>
      <c r="D34" s="7">
        <v>80</v>
      </c>
      <c r="E34" s="24">
        <f t="shared" ref="E34:E35" si="1">D34*$H$3</f>
        <v>277.71199999999999</v>
      </c>
    </row>
    <row r="35" spans="1:5" ht="38.25" x14ac:dyDescent="0.2">
      <c r="A35" s="6" t="s">
        <v>4</v>
      </c>
      <c r="B35" s="7" t="s">
        <v>59</v>
      </c>
      <c r="C35" s="7"/>
      <c r="D35" s="7">
        <v>35</v>
      </c>
      <c r="E35" s="24">
        <f t="shared" si="1"/>
        <v>121.499</v>
      </c>
    </row>
    <row r="36" spans="1:5" x14ac:dyDescent="0.2">
      <c r="A36" s="6" t="s">
        <v>69</v>
      </c>
      <c r="B36" s="7" t="s">
        <v>70</v>
      </c>
      <c r="C36" s="7"/>
      <c r="D36" s="7">
        <v>60</v>
      </c>
      <c r="E36" s="24">
        <v>210</v>
      </c>
    </row>
    <row r="37" spans="1:5" x14ac:dyDescent="0.2">
      <c r="A37" s="11" t="s">
        <v>60</v>
      </c>
      <c r="B37" s="12" t="s">
        <v>61</v>
      </c>
      <c r="C37" s="12">
        <v>2500</v>
      </c>
      <c r="D37" s="12"/>
      <c r="E37" s="24">
        <f>C37/$G$3</f>
        <v>352.46017200056394</v>
      </c>
    </row>
    <row r="38" spans="1:5" x14ac:dyDescent="0.2">
      <c r="A38" s="11" t="s">
        <v>62</v>
      </c>
      <c r="B38" s="12" t="s">
        <v>63</v>
      </c>
      <c r="C38" s="12">
        <v>5000</v>
      </c>
      <c r="D38" s="12"/>
      <c r="E38" s="24">
        <f t="shared" ref="E38:E40" si="2">C38/$G$3</f>
        <v>704.92034400112789</v>
      </c>
    </row>
    <row r="39" spans="1:5" x14ac:dyDescent="0.2">
      <c r="A39" s="11" t="s">
        <v>64</v>
      </c>
      <c r="B39" s="12" t="s">
        <v>33</v>
      </c>
      <c r="C39" s="12">
        <v>2500</v>
      </c>
      <c r="D39" s="12"/>
      <c r="E39" s="24">
        <f t="shared" si="2"/>
        <v>352.46017200056394</v>
      </c>
    </row>
    <row r="40" spans="1:5" ht="38.25" x14ac:dyDescent="0.2">
      <c r="A40" s="11" t="s">
        <v>65</v>
      </c>
      <c r="B40" s="12" t="s">
        <v>66</v>
      </c>
      <c r="C40" s="12">
        <v>5000</v>
      </c>
      <c r="D40" s="12"/>
      <c r="E40" s="24">
        <f t="shared" si="2"/>
        <v>704.92034400112789</v>
      </c>
    </row>
    <row r="41" spans="1:5" x14ac:dyDescent="0.2">
      <c r="A41" s="13"/>
      <c r="B41" s="14"/>
      <c r="C41" s="14"/>
      <c r="D41" s="14"/>
      <c r="E41" s="14"/>
    </row>
    <row r="42" spans="1:5" x14ac:dyDescent="0.2">
      <c r="A42" s="13"/>
      <c r="B42" s="14"/>
      <c r="C42" s="14"/>
      <c r="D42" s="14"/>
      <c r="E42" s="14"/>
    </row>
    <row r="43" spans="1:5" x14ac:dyDescent="0.2">
      <c r="A43" s="13"/>
      <c r="B43" s="14"/>
      <c r="C43" s="14"/>
      <c r="D43" s="14"/>
      <c r="E43" s="14"/>
    </row>
    <row r="44" spans="1:5" x14ac:dyDescent="0.2">
      <c r="A44" s="13"/>
      <c r="B44" s="14"/>
      <c r="C44" s="14"/>
      <c r="D44" s="14"/>
      <c r="E44" s="14"/>
    </row>
    <row r="45" spans="1:5" x14ac:dyDescent="0.2">
      <c r="A45" s="13"/>
      <c r="B45" s="14"/>
      <c r="C45" s="14"/>
      <c r="D45" s="14"/>
      <c r="E45" s="14"/>
    </row>
    <row r="46" spans="1:5" x14ac:dyDescent="0.2">
      <c r="A46" s="13"/>
      <c r="B46" s="14"/>
      <c r="C46" s="14"/>
      <c r="D46" s="14"/>
      <c r="E46" s="14"/>
    </row>
    <row r="47" spans="1:5" x14ac:dyDescent="0.2">
      <c r="A47" s="13"/>
      <c r="B47" s="14"/>
      <c r="C47" s="14"/>
      <c r="D47" s="14"/>
      <c r="E47" s="14"/>
    </row>
    <row r="48" spans="1:5" x14ac:dyDescent="0.2">
      <c r="A48" s="13"/>
      <c r="B48" s="14"/>
      <c r="C48" s="14"/>
      <c r="D48" s="14"/>
      <c r="E48" s="14"/>
    </row>
    <row r="49" spans="1:5" x14ac:dyDescent="0.2">
      <c r="A49" s="13"/>
      <c r="B49" s="14"/>
      <c r="C49" s="14"/>
      <c r="D49" s="14"/>
      <c r="E49" s="14"/>
    </row>
  </sheetData>
  <mergeCells count="2">
    <mergeCell ref="A1:B1"/>
    <mergeCell ref="A30:B30"/>
  </mergeCells>
  <phoneticPr fontId="1" type="noConversion"/>
  <printOptions horizontalCentered="1"/>
  <pageMargins left="0.19685039370078741" right="0.23622047244094491" top="0.43307086614173229" bottom="0.31496062992125984" header="0.1968503937007874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Sazebník česky</vt:lpstr>
    </vt:vector>
  </TitlesOfParts>
  <Company>MZV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Pitel</dc:creator>
  <cp:lastModifiedBy>GRIFFIN BURŠÍKOVÁ Zuzana</cp:lastModifiedBy>
  <cp:lastPrinted>2021-03-01T13:39:39Z</cp:lastPrinted>
  <dcterms:created xsi:type="dcterms:W3CDTF">2008-11-16T03:40:06Z</dcterms:created>
  <dcterms:modified xsi:type="dcterms:W3CDTF">2022-08-01T05:57:46Z</dcterms:modified>
</cp:coreProperties>
</file>