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1063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'List1'!$A$2:$I$17</definedName>
  </definedNames>
  <calcPr fullCalcOnLoad="1"/>
</workbook>
</file>

<file path=xl/sharedStrings.xml><?xml version="1.0" encoding="utf-8"?>
<sst xmlns="http://schemas.openxmlformats.org/spreadsheetml/2006/main" count="74" uniqueCount="61">
  <si>
    <t>Sektor</t>
  </si>
  <si>
    <t>Název projektu</t>
  </si>
  <si>
    <t>Realizátor</t>
  </si>
  <si>
    <t>Doba realizace</t>
  </si>
  <si>
    <t>Gesce</t>
  </si>
  <si>
    <t>Popis projektu</t>
  </si>
  <si>
    <t>ČRA</t>
  </si>
  <si>
    <t>Vládní stipendia</t>
  </si>
  <si>
    <t>MŠMT</t>
  </si>
  <si>
    <t>Celkový plánovaný rozpočet (CZK)</t>
  </si>
  <si>
    <t>výroba a dodávky energie</t>
  </si>
  <si>
    <t>Celkem bilaterální projekty</t>
  </si>
  <si>
    <t>Celkem MLP při ZÚ</t>
  </si>
  <si>
    <t>Celkem trilaterální projekty</t>
  </si>
  <si>
    <t>Člověk v tísni, o.p.s.</t>
  </si>
  <si>
    <t>Rozvoj tržního odvětví s bioplynárnami pro zajištění udržitelných zdrojů energie v Kambodži</t>
  </si>
  <si>
    <t>Projekt má za cíl přispět k rozvoji stabilního tržního odvětví s domácími bioplynárnami v sedmi provinciíchKambodži s hlavním důrazem na provincii Takeo.</t>
  </si>
  <si>
    <t xml:space="preserve">Tržní rozvoj služeb pro komunitní živočišnou výrobu </t>
  </si>
  <si>
    <t>Člověk v tísni/EK</t>
  </si>
  <si>
    <t>Ekologizace a rekonstrukce budovy zázemí technické střední JHP školy pro nemajetné děti</t>
  </si>
  <si>
    <t>Posílení kvality vzdělání a zdraví žáků základní škoyl v provincii Kampong Chhang</t>
  </si>
  <si>
    <t xml:space="preserve">Civitas per Populi, o.s., Hradec Králové, ČR   </t>
  </si>
  <si>
    <t xml:space="preserve">MZV </t>
  </si>
  <si>
    <t>V akademickém roce 2012/13 byla Kambodži nabídnuta 2 vládní stipendia, v roce 2013/14 žádné stipendium</t>
  </si>
  <si>
    <t>ČZÚ Praha</t>
  </si>
  <si>
    <t>2012-2013</t>
  </si>
  <si>
    <t>Přenos metod výuky inkluzivního vzdělávání z českých vysokých škol na kambodžské univerzity</t>
  </si>
  <si>
    <t>zdravotnictví</t>
  </si>
  <si>
    <t xml:space="preserve">Člověk v tísni, o.p.s.   </t>
  </si>
  <si>
    <t>Zdraví pro matky a děti v Kambodži</t>
  </si>
  <si>
    <t xml:space="preserve">2010-2013 </t>
  </si>
  <si>
    <t>Celkem vysílání učitelů</t>
  </si>
  <si>
    <t>Zvyšování kvality vysokého zemědělského školství v Kambodži</t>
  </si>
  <si>
    <t xml:space="preserve">Program sociální péče a inkluzivního vzdělávání pro děti s postižením v provincii Takeo </t>
  </si>
  <si>
    <t xml:space="preserve">Cílem projektu je zvýšit docházku dětí s postižením v cílových oblastech a zvýšit kvalitu školních strategií a předpisů pro inkluzivní vzdělávání postižených dětí. </t>
  </si>
  <si>
    <t>2013-2015</t>
  </si>
  <si>
    <t>2013-2014</t>
  </si>
  <si>
    <t>Magna Děti v tísni, o.p.s.</t>
  </si>
  <si>
    <t>Efektivní vysílání evropských humanitárních dobrovolníků do místních partnerských organizací (s ohledem na zvýšení odolnosti těchto oblastní vůči rizikům vzniku mimořádných událostí) – pilotní projekt</t>
  </si>
  <si>
    <t xml:space="preserve">Záměrem projektu bylo zdokonalené a koordinované vysílání evropských dobrovolníků a odpovídající zapojení místních komunit v rámci jednotného humanitárního systému, jehož prostřednictvím by mohly neziskové organizace ve vysílajících i přijímajících zemích efektivně jednat. </t>
  </si>
  <si>
    <t>V roce 2013 studuje v ČR 6 vládních stipendistů z Kambodži</t>
  </si>
  <si>
    <t>vzdělávání</t>
  </si>
  <si>
    <t>voda a sanitace</t>
  </si>
  <si>
    <t>ostatní sociální služby a infrastruktura</t>
  </si>
  <si>
    <t>Cílem projektu je posílením zaměstnanosti a přidané hodnoty produkce eliminovat chudobu.</t>
  </si>
  <si>
    <t>zemědělství</t>
  </si>
  <si>
    <t>státní správa a občanská společnost</t>
  </si>
  <si>
    <t>2011-2014</t>
  </si>
  <si>
    <t>Charita ČR</t>
  </si>
  <si>
    <r>
      <t xml:space="preserve">Cílem projektu </t>
    </r>
    <r>
      <rPr>
        <sz val="8"/>
        <rFont val="Arial"/>
        <family val="2"/>
      </rPr>
      <t xml:space="preserve">bylo zvýšit kapacitu kambodžských univerzit a pedagogů v oblasti speciální pedagogiky a inkluzívního vzdělávání prostřednictvím zapojení pedagogů českých vysokých škol a podpory meziuniverzitní spolupráce. </t>
    </r>
  </si>
  <si>
    <t>Záměrem projektu bylo zlepšit úroveň zemědělského vysokoškolského vzdělávání v Kambodži prostřednictvím spolupráce mezi odborníky z České zemědělské univerzity v Praze (ČZU) a Royal University of Agriculture (RUA).</t>
  </si>
  <si>
    <t>Celkem 2013</t>
  </si>
  <si>
    <t>Plánovaný rozpočet 2013 (CZK)</t>
  </si>
  <si>
    <t>Skutečný rozpočet 2013 (CZK)</t>
  </si>
  <si>
    <t>Hlavním cílem projektu je přispět k redukci úmrtnosti dětí do 5 let v důsledku podvýživy a posílení prevence poskytováním integrovaného řízení akutní podvýživy v provinciích Takeo, Kandal, Kampong Chhnang a Kampong Speu v Kambodž.</t>
  </si>
  <si>
    <t>Komplexní přístup v prevenci akutní a chronické podvýživy dětí pomocí integrovaného manažmentu řízení akutní podvýživy u dětí do 5 let</t>
  </si>
  <si>
    <t xml:space="preserve">Diakonie ČCE – Středisko humanitární a rozvojové pomoci 
(DČCE-HRP) </t>
  </si>
  <si>
    <t>Přehled projektů ZRS ČR v Kambodži v roce 2013</t>
  </si>
  <si>
    <t>Projekt byl zaměřen na zkvalitnění zdravotnických služeb pro matky a děti.</t>
  </si>
  <si>
    <t>Cílem projektu byla náprava nevyhovoujícího stavu, ve kterém se nachází střední škola pro nemajetné děti.</t>
  </si>
  <si>
    <t>Cílem projektu bylo zlepšit hygienické zázemí žáků dvou základních škol výstavbou nového sociálního zařízení.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</si>
</sst>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Continuous" vertical="center" wrapText="1"/>
      <protection/>
    </xf>
    <xf numFmtId="3" fontId="3" fillId="0" borderId="10" xfId="0" applyNumberFormat="1" applyFont="1" applyBorder="1" applyAlignment="1" applyProtection="1">
      <alignment horizontal="centerContinuous" vertical="center" wrapText="1"/>
      <protection/>
    </xf>
    <xf numFmtId="3" fontId="4" fillId="8" borderId="10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center" vertical="center"/>
    </xf>
    <xf numFmtId="3" fontId="5" fillId="8" borderId="10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3" fontId="4" fillId="8" borderId="10" xfId="0" applyNumberFormat="1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8" borderId="21" xfId="0" applyFont="1" applyFill="1" applyBorder="1" applyAlignment="1">
      <alignment/>
    </xf>
    <xf numFmtId="0" fontId="0" fillId="8" borderId="22" xfId="0" applyFill="1" applyBorder="1" applyAlignment="1">
      <alignment/>
    </xf>
    <xf numFmtId="0" fontId="0" fillId="8" borderId="13" xfId="0" applyFill="1" applyBorder="1" applyAlignment="1">
      <alignment/>
    </xf>
    <xf numFmtId="3" fontId="4" fillId="8" borderId="13" xfId="0" applyNumberFormat="1" applyFont="1" applyFill="1" applyBorder="1" applyAlignment="1">
      <alignment horizontal="center"/>
    </xf>
    <xf numFmtId="0" fontId="0" fillId="8" borderId="14" xfId="0" applyFill="1" applyBorder="1" applyAlignment="1">
      <alignment/>
    </xf>
    <xf numFmtId="3" fontId="3" fillId="0" borderId="19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8" borderId="17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5" fillId="8" borderId="17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7">
      <selection activeCell="H23" sqref="H23"/>
    </sheetView>
  </sheetViews>
  <sheetFormatPr defaultColWidth="9.140625" defaultRowHeight="12.75"/>
  <cols>
    <col min="1" max="1" width="20.7109375" style="0" customWidth="1"/>
    <col min="2" max="2" width="27.421875" style="0" customWidth="1"/>
    <col min="3" max="3" width="41.28125" style="0" customWidth="1"/>
    <col min="4" max="4" width="11.8515625" style="0" customWidth="1"/>
    <col min="5" max="7" width="11.57421875" style="0" customWidth="1"/>
    <col min="8" max="8" width="15.28125" style="0" bestFit="1" customWidth="1"/>
  </cols>
  <sheetData>
    <row r="1" spans="1:9" ht="18.75" thickBot="1">
      <c r="A1" s="55" t="s">
        <v>57</v>
      </c>
      <c r="B1" s="55"/>
      <c r="C1" s="55"/>
      <c r="D1" s="55"/>
      <c r="E1" s="55"/>
      <c r="F1" s="55"/>
      <c r="G1" s="55"/>
      <c r="H1" s="55"/>
      <c r="I1" s="55"/>
    </row>
    <row r="2" spans="1:9" ht="39" thickBot="1">
      <c r="A2" s="5" t="s">
        <v>0</v>
      </c>
      <c r="B2" s="6" t="s">
        <v>1</v>
      </c>
      <c r="C2" s="6" t="s">
        <v>5</v>
      </c>
      <c r="D2" s="6" t="s">
        <v>2</v>
      </c>
      <c r="E2" s="7" t="s">
        <v>3</v>
      </c>
      <c r="F2" s="7" t="s">
        <v>52</v>
      </c>
      <c r="G2" s="7" t="s">
        <v>53</v>
      </c>
      <c r="H2" s="7" t="s">
        <v>9</v>
      </c>
      <c r="I2" s="8" t="s">
        <v>4</v>
      </c>
    </row>
    <row r="3" spans="1:9" ht="22.5">
      <c r="A3" s="60" t="s">
        <v>27</v>
      </c>
      <c r="B3" s="14" t="s">
        <v>29</v>
      </c>
      <c r="C3" s="25" t="s">
        <v>58</v>
      </c>
      <c r="D3" s="14" t="s">
        <v>14</v>
      </c>
      <c r="E3" s="14" t="s">
        <v>30</v>
      </c>
      <c r="F3" s="15">
        <v>3500000</v>
      </c>
      <c r="G3" s="15">
        <v>3500000</v>
      </c>
      <c r="H3" s="9">
        <v>9720000</v>
      </c>
      <c r="I3" s="16" t="s">
        <v>6</v>
      </c>
    </row>
    <row r="4" spans="1:9" ht="56.25">
      <c r="A4" s="61"/>
      <c r="B4" s="32" t="s">
        <v>55</v>
      </c>
      <c r="C4" s="33" t="s">
        <v>54</v>
      </c>
      <c r="D4" s="34" t="s">
        <v>37</v>
      </c>
      <c r="E4" s="34" t="s">
        <v>36</v>
      </c>
      <c r="F4" s="44">
        <v>1500000</v>
      </c>
      <c r="G4" s="44">
        <v>1500000</v>
      </c>
      <c r="H4" s="35">
        <v>3000000</v>
      </c>
      <c r="I4" s="3" t="s">
        <v>6</v>
      </c>
    </row>
    <row r="5" spans="1:9" ht="33.75">
      <c r="A5" s="17" t="s">
        <v>43</v>
      </c>
      <c r="B5" s="32" t="s">
        <v>33</v>
      </c>
      <c r="C5" s="26" t="s">
        <v>34</v>
      </c>
      <c r="D5" s="1" t="s">
        <v>48</v>
      </c>
      <c r="E5" s="1" t="s">
        <v>35</v>
      </c>
      <c r="F5" s="19">
        <v>2500000</v>
      </c>
      <c r="G5" s="19">
        <v>2500000</v>
      </c>
      <c r="H5" s="2">
        <v>8500000</v>
      </c>
      <c r="I5" s="3" t="s">
        <v>6</v>
      </c>
    </row>
    <row r="6" spans="1:9" ht="45">
      <c r="A6" s="17" t="s">
        <v>10</v>
      </c>
      <c r="B6" s="1" t="s">
        <v>15</v>
      </c>
      <c r="C6" s="18" t="s">
        <v>16</v>
      </c>
      <c r="D6" s="1" t="s">
        <v>14</v>
      </c>
      <c r="E6" s="1" t="s">
        <v>47</v>
      </c>
      <c r="F6" s="19">
        <v>5000000</v>
      </c>
      <c r="G6" s="19">
        <v>5000000</v>
      </c>
      <c r="H6" s="2">
        <v>20000000</v>
      </c>
      <c r="I6" s="3" t="s">
        <v>6</v>
      </c>
    </row>
    <row r="7" spans="1:9" ht="12.75">
      <c r="A7" s="56" t="s">
        <v>11</v>
      </c>
      <c r="B7" s="57"/>
      <c r="C7" s="57"/>
      <c r="D7" s="57"/>
      <c r="E7" s="57"/>
      <c r="F7" s="45">
        <f>SUM(F3:F6)</f>
        <v>12500000</v>
      </c>
      <c r="G7" s="45">
        <f>SUM(G3:G6)</f>
        <v>12500000</v>
      </c>
      <c r="H7" s="36"/>
      <c r="I7" s="37"/>
    </row>
    <row r="8" spans="1:9" ht="45">
      <c r="A8" s="42" t="s">
        <v>41</v>
      </c>
      <c r="B8" s="1" t="s">
        <v>19</v>
      </c>
      <c r="C8" s="18" t="s">
        <v>59</v>
      </c>
      <c r="D8" s="1" t="s">
        <v>21</v>
      </c>
      <c r="E8" s="20">
        <v>2013</v>
      </c>
      <c r="F8" s="2">
        <v>400000</v>
      </c>
      <c r="G8" s="2">
        <v>400000</v>
      </c>
      <c r="H8" s="2">
        <v>400000</v>
      </c>
      <c r="I8" s="4" t="s">
        <v>22</v>
      </c>
    </row>
    <row r="9" spans="1:9" ht="33.75">
      <c r="A9" s="42" t="s">
        <v>42</v>
      </c>
      <c r="B9" s="1" t="s">
        <v>20</v>
      </c>
      <c r="C9" s="18" t="s">
        <v>60</v>
      </c>
      <c r="D9" s="1" t="s">
        <v>28</v>
      </c>
      <c r="E9" s="20">
        <v>2013</v>
      </c>
      <c r="F9" s="2">
        <v>400000</v>
      </c>
      <c r="G9" s="2">
        <v>400000</v>
      </c>
      <c r="H9" s="2">
        <v>400000</v>
      </c>
      <c r="I9" s="4" t="s">
        <v>22</v>
      </c>
    </row>
    <row r="10" spans="1:9" ht="12.75">
      <c r="A10" s="56" t="s">
        <v>12</v>
      </c>
      <c r="B10" s="57"/>
      <c r="C10" s="57"/>
      <c r="D10" s="57"/>
      <c r="E10" s="57"/>
      <c r="F10" s="36">
        <f>SUM(F8:F9)</f>
        <v>800000</v>
      </c>
      <c r="G10" s="36">
        <f>SUM(G8:G9)</f>
        <v>800000</v>
      </c>
      <c r="H10" s="36"/>
      <c r="I10" s="38"/>
    </row>
    <row r="11" spans="1:9" s="13" customFormat="1" ht="78.75">
      <c r="A11" s="17" t="s">
        <v>46</v>
      </c>
      <c r="B11" s="29" t="s">
        <v>38</v>
      </c>
      <c r="C11" s="28" t="s">
        <v>39</v>
      </c>
      <c r="D11" s="29" t="s">
        <v>56</v>
      </c>
      <c r="E11" s="29">
        <v>2013</v>
      </c>
      <c r="F11" s="30">
        <v>1500000</v>
      </c>
      <c r="G11" s="30">
        <v>1500000</v>
      </c>
      <c r="H11" s="30">
        <v>1500000</v>
      </c>
      <c r="I11" s="12" t="s">
        <v>6</v>
      </c>
    </row>
    <row r="12" spans="1:9" ht="22.5">
      <c r="A12" s="17" t="s">
        <v>45</v>
      </c>
      <c r="B12" s="10" t="s">
        <v>17</v>
      </c>
      <c r="C12" s="43" t="s">
        <v>44</v>
      </c>
      <c r="D12" s="11" t="s">
        <v>18</v>
      </c>
      <c r="E12" s="27" t="s">
        <v>36</v>
      </c>
      <c r="F12" s="46">
        <v>3000000</v>
      </c>
      <c r="G12" s="46">
        <v>2917000</v>
      </c>
      <c r="H12" s="11">
        <v>6000000</v>
      </c>
      <c r="I12" s="12" t="s">
        <v>6</v>
      </c>
    </row>
    <row r="13" spans="1:9" ht="12.75">
      <c r="A13" s="56" t="s">
        <v>13</v>
      </c>
      <c r="B13" s="57"/>
      <c r="C13" s="57"/>
      <c r="D13" s="57"/>
      <c r="E13" s="57"/>
      <c r="F13" s="45">
        <f>SUM(F11:F12)</f>
        <v>4500000</v>
      </c>
      <c r="G13" s="45">
        <f>SUM(G11:G12)</f>
        <v>4417000</v>
      </c>
      <c r="H13" s="36"/>
      <c r="I13" s="39"/>
    </row>
    <row r="14" spans="1:9" ht="56.25">
      <c r="A14" s="62" t="s">
        <v>41</v>
      </c>
      <c r="B14" s="1" t="s">
        <v>32</v>
      </c>
      <c r="C14" s="18" t="s">
        <v>50</v>
      </c>
      <c r="D14" s="1" t="s">
        <v>24</v>
      </c>
      <c r="E14" s="20" t="s">
        <v>25</v>
      </c>
      <c r="F14" s="2">
        <v>1000000</v>
      </c>
      <c r="G14" s="2">
        <v>1122625</v>
      </c>
      <c r="H14" s="2">
        <v>1122625</v>
      </c>
      <c r="I14" s="4" t="s">
        <v>6</v>
      </c>
    </row>
    <row r="15" spans="1:9" ht="56.25">
      <c r="A15" s="63"/>
      <c r="B15" s="1" t="s">
        <v>26</v>
      </c>
      <c r="C15" s="47" t="s">
        <v>49</v>
      </c>
      <c r="D15" s="1" t="s">
        <v>48</v>
      </c>
      <c r="E15" s="20" t="s">
        <v>25</v>
      </c>
      <c r="F15" s="2">
        <v>1000000</v>
      </c>
      <c r="G15" s="2">
        <v>1000000</v>
      </c>
      <c r="H15" s="2">
        <v>1000000</v>
      </c>
      <c r="I15" s="4" t="s">
        <v>6</v>
      </c>
    </row>
    <row r="16" spans="1:9" ht="12.75">
      <c r="A16" s="58" t="s">
        <v>31</v>
      </c>
      <c r="B16" s="59"/>
      <c r="C16" s="59"/>
      <c r="D16" s="59"/>
      <c r="E16" s="59"/>
      <c r="F16" s="36">
        <f>SUM(F14:F15)</f>
        <v>2000000</v>
      </c>
      <c r="G16" s="36">
        <f>SUM(G14:G15)</f>
        <v>2122625</v>
      </c>
      <c r="H16" s="40"/>
      <c r="I16" s="41"/>
    </row>
    <row r="17" spans="1:9" ht="45.75" thickBot="1">
      <c r="A17" s="21" t="s">
        <v>7</v>
      </c>
      <c r="B17" s="22" t="s">
        <v>23</v>
      </c>
      <c r="C17" s="31" t="s">
        <v>40</v>
      </c>
      <c r="D17" s="23"/>
      <c r="E17" s="23"/>
      <c r="F17" s="23"/>
      <c r="G17" s="53">
        <v>1270082</v>
      </c>
      <c r="H17" s="23"/>
      <c r="I17" s="24" t="s">
        <v>8</v>
      </c>
    </row>
    <row r="18" spans="1:9" ht="13.5" thickBot="1">
      <c r="A18" s="48" t="s">
        <v>51</v>
      </c>
      <c r="B18" s="49"/>
      <c r="C18" s="49"/>
      <c r="D18" s="50"/>
      <c r="E18" s="50"/>
      <c r="F18" s="51">
        <f>F7+F10+F13+F16</f>
        <v>19800000</v>
      </c>
      <c r="G18" s="51">
        <f>G7+G10+G13+G16+G17</f>
        <v>21109707</v>
      </c>
      <c r="H18" s="50"/>
      <c r="I18" s="52"/>
    </row>
    <row r="20" ht="12.75">
      <c r="G20" s="54"/>
    </row>
  </sheetData>
  <sheetProtection/>
  <autoFilter ref="A2:I17"/>
  <mergeCells count="7">
    <mergeCell ref="A1:I1"/>
    <mergeCell ref="A10:E10"/>
    <mergeCell ref="A13:E13"/>
    <mergeCell ref="A16:E16"/>
    <mergeCell ref="A3:A4"/>
    <mergeCell ref="A14:A15"/>
    <mergeCell ref="A7:E7"/>
  </mergeCells>
  <printOptions/>
  <pageMargins left="0.75" right="0.75" top="1" bottom="1" header="0.4921259845" footer="0.492125984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mfedosov</dc:creator>
  <cp:keywords/>
  <dc:description/>
  <cp:lastModifiedBy>jzajicov</cp:lastModifiedBy>
  <cp:lastPrinted>2014-08-19T04:50:02Z</cp:lastPrinted>
  <dcterms:created xsi:type="dcterms:W3CDTF">2012-10-26T07:49:44Z</dcterms:created>
  <dcterms:modified xsi:type="dcterms:W3CDTF">2014-08-19T04:50:07Z</dcterms:modified>
  <cp:category/>
  <cp:version/>
  <cp:contentType/>
  <cp:contentStatus/>
</cp:coreProperties>
</file>